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6 Faire ou Acheter/"/>
    </mc:Choice>
  </mc:AlternateContent>
  <xr:revisionPtr revIDLastSave="0" documentId="13_ncr:1_{0FA9D463-AD19-1244-A71F-A1661AB0FFD6}" xr6:coauthVersionLast="36" xr6:coauthVersionMax="36" xr10:uidLastSave="{00000000-0000-0000-0000-000000000000}"/>
  <bookViews>
    <workbookView xWindow="12440" yWindow="460" windowWidth="23800" windowHeight="19680" activeTab="1" xr2:uid="{32B69F19-3F7C-9846-9F0A-03262C5902CC}"/>
  </bookViews>
  <sheets>
    <sheet name="Faire ou acheter (1) trame" sheetId="15" r:id="rId1"/>
    <sheet name="Faire ou acheter (2) trame" sheetId="16" r:id="rId2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6" l="1"/>
  <c r="D23" i="16" l="1"/>
  <c r="E20" i="16"/>
  <c r="F20" i="16" s="1"/>
  <c r="G20" i="16" s="1"/>
  <c r="H20" i="16" s="1"/>
  <c r="I20" i="16" s="1"/>
  <c r="J20" i="16" s="1"/>
  <c r="K20" i="16" s="1"/>
  <c r="L20" i="16" s="1"/>
  <c r="D19" i="15"/>
  <c r="E16" i="15"/>
  <c r="F16" i="15" s="1"/>
  <c r="G16" i="15" s="1"/>
  <c r="H16" i="15" s="1"/>
  <c r="I16" i="15" s="1"/>
  <c r="J16" i="15" s="1"/>
  <c r="K16" i="15" s="1"/>
  <c r="L16" i="15" s="1"/>
  <c r="C10" i="15"/>
  <c r="D39" i="16" l="1"/>
  <c r="E41" i="16"/>
  <c r="E33" i="15"/>
  <c r="D29" i="15"/>
  <c r="F41" i="16" l="1"/>
  <c r="E43" i="16"/>
  <c r="F33" i="15"/>
  <c r="F43" i="16" l="1"/>
  <c r="G33" i="15"/>
  <c r="G41" i="16" l="1"/>
  <c r="G43" i="16" s="1"/>
  <c r="H41" i="16"/>
  <c r="H43" i="16" l="1"/>
  <c r="H33" i="15"/>
  <c r="J41" i="16" l="1"/>
  <c r="I41" i="16"/>
  <c r="I43" i="16" s="1"/>
  <c r="I33" i="15"/>
  <c r="J43" i="16" l="1"/>
  <c r="L41" i="16"/>
  <c r="J33" i="15"/>
  <c r="K41" i="16" l="1"/>
  <c r="K43" i="16" s="1"/>
  <c r="L43" i="16" s="1"/>
  <c r="D46" i="16" s="1"/>
  <c r="D48" i="16"/>
  <c r="D38" i="15"/>
  <c r="K33" i="15"/>
  <c r="L33" i="15" s="1"/>
  <c r="D36" i="15" s="1"/>
</calcChain>
</file>

<file path=xl/sharedStrings.xml><?xml version="1.0" encoding="utf-8"?>
<sst xmlns="http://schemas.openxmlformats.org/spreadsheetml/2006/main" count="55" uniqueCount="31">
  <si>
    <t>∆EBITDA</t>
  </si>
  <si>
    <t>FAIRE OU ACHETER</t>
  </si>
  <si>
    <t>Main d'œuvre directe</t>
  </si>
  <si>
    <t>Matières premières</t>
  </si>
  <si>
    <t>Frais généraux directs</t>
  </si>
  <si>
    <t>Total coûts internes</t>
  </si>
  <si>
    <t>Prix d'achat de la pièce $/unité</t>
  </si>
  <si>
    <t>Coûts internes  $/unité</t>
  </si>
  <si>
    <t>Nombre d'unités par an</t>
  </si>
  <si>
    <t>CMPC</t>
  </si>
  <si>
    <t>Nombre d'années</t>
  </si>
  <si>
    <t>Investissement industriel (Capex)</t>
  </si>
  <si>
    <t>Investissement industriel</t>
  </si>
  <si>
    <t>∆EBITDA * (1  -  T)</t>
  </si>
  <si>
    <t>Taux d'imposition (T)</t>
  </si>
  <si>
    <t>∆Amortissement</t>
  </si>
  <si>
    <t>T * ∆Amortissement</t>
  </si>
  <si>
    <t>Cash-flows</t>
  </si>
  <si>
    <t>Cas-flows actualisés</t>
  </si>
  <si>
    <t>DCF cumulés</t>
  </si>
  <si>
    <t>Valeur Actuelle Nette (VAN)</t>
  </si>
  <si>
    <t>Taux Interne de Rentabilité (TIR)</t>
  </si>
  <si>
    <t>Années</t>
  </si>
  <si>
    <t>Stocks (jours)</t>
  </si>
  <si>
    <t>Produits finis</t>
  </si>
  <si>
    <t>Termes de paiement (jours) fournisseurs</t>
  </si>
  <si>
    <t>Stocks</t>
  </si>
  <si>
    <t>Crédit fournisseurs</t>
  </si>
  <si>
    <t>Impact trésorerie du ∆BFR</t>
  </si>
  <si>
    <t>Cash-flows actualisés</t>
  </si>
  <si>
    <t>Matières premières  (jours)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</si>
</sst>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\(#,##0\)"/>
    <numFmt numFmtId="166" formatCode="_ * #,##0_)\ _€_ ;_ * \(#,##0\)\ _€_ ;_ * &quot;-&quot;??_)\ _€_ ;_ @_ "/>
    <numFmt numFmtId="167" formatCode="#,##0_);\(#,##0\)"/>
  </numFmts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165" fontId="1" fillId="0" borderId="2" xfId="0" applyNumberFormat="1" applyFont="1" applyBorder="1"/>
    <xf numFmtId="0" fontId="5" fillId="0" borderId="0" xfId="0" applyFont="1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3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3" fontId="1" fillId="0" borderId="8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67" fontId="1" fillId="0" borderId="8" xfId="1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165" fontId="6" fillId="0" borderId="2" xfId="0" applyNumberFormat="1" applyFont="1" applyBorder="1"/>
    <xf numFmtId="165" fontId="1" fillId="0" borderId="7" xfId="0" applyNumberFormat="1" applyFont="1" applyBorder="1"/>
    <xf numFmtId="166" fontId="1" fillId="0" borderId="8" xfId="1" applyNumberFormat="1" applyFont="1" applyBorder="1" applyAlignment="1">
      <alignment horizontal="center"/>
    </xf>
    <xf numFmtId="167" fontId="1" fillId="0" borderId="0" xfId="1" applyNumberFormat="1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8E7E-A968-1440-8E5A-C61191AAD7B1}">
  <dimension ref="A1:L39"/>
  <sheetViews>
    <sheetView workbookViewId="0"/>
  </sheetViews>
  <sheetFormatPr baseColWidth="10" defaultRowHeight="16" x14ac:dyDescent="0.2"/>
  <cols>
    <col min="3" max="3" width="11" bestFit="1" customWidth="1"/>
    <col min="4" max="4" width="14.83203125" customWidth="1"/>
    <col min="5" max="12" width="16.1640625" customWidth="1"/>
  </cols>
  <sheetData>
    <row r="1" spans="1:12" ht="21" x14ac:dyDescent="0.25">
      <c r="A1" s="10" t="s">
        <v>1</v>
      </c>
      <c r="C1" s="11"/>
    </row>
    <row r="2" spans="1:12" x14ac:dyDescent="0.2">
      <c r="C2" s="11"/>
    </row>
    <row r="3" spans="1:12" ht="19" x14ac:dyDescent="0.25">
      <c r="A3" s="12"/>
      <c r="B3" s="13"/>
      <c r="C3" s="14"/>
      <c r="D3" s="13"/>
      <c r="E3" s="13"/>
      <c r="F3" s="13"/>
      <c r="G3" s="15"/>
      <c r="H3" s="1"/>
      <c r="I3" s="1"/>
      <c r="J3" s="1"/>
      <c r="K3" s="1"/>
      <c r="L3" s="1"/>
    </row>
    <row r="4" spans="1:12" ht="19" x14ac:dyDescent="0.25">
      <c r="A4" s="16" t="s">
        <v>7</v>
      </c>
      <c r="B4" s="17"/>
      <c r="C4" s="18"/>
      <c r="D4" s="17"/>
      <c r="E4" s="17" t="s">
        <v>6</v>
      </c>
      <c r="F4" s="17"/>
      <c r="G4" s="19">
        <v>80</v>
      </c>
      <c r="H4" s="1"/>
      <c r="I4" s="1"/>
      <c r="J4" s="1"/>
      <c r="K4" s="1"/>
      <c r="L4" s="1"/>
    </row>
    <row r="5" spans="1:12" ht="19" x14ac:dyDescent="0.25">
      <c r="A5" s="20"/>
      <c r="B5" s="17"/>
      <c r="C5" s="18"/>
      <c r="D5" s="17"/>
      <c r="E5" s="17"/>
      <c r="F5" s="17"/>
      <c r="G5" s="21"/>
      <c r="H5" s="1"/>
      <c r="I5" s="1"/>
      <c r="J5" s="1"/>
      <c r="K5" s="1"/>
      <c r="L5" s="1"/>
    </row>
    <row r="6" spans="1:12" ht="19" x14ac:dyDescent="0.25">
      <c r="A6" s="20" t="s">
        <v>2</v>
      </c>
      <c r="B6" s="17"/>
      <c r="C6" s="18">
        <v>20</v>
      </c>
      <c r="D6" s="17"/>
      <c r="E6" s="17" t="s">
        <v>8</v>
      </c>
      <c r="F6" s="17"/>
      <c r="G6" s="22">
        <v>10000</v>
      </c>
      <c r="H6" s="1"/>
      <c r="I6" s="1"/>
      <c r="J6" s="1"/>
      <c r="K6" s="1"/>
      <c r="L6" s="1"/>
    </row>
    <row r="7" spans="1:12" ht="19" x14ac:dyDescent="0.25">
      <c r="A7" s="20" t="s">
        <v>3</v>
      </c>
      <c r="B7" s="17"/>
      <c r="C7" s="18">
        <v>20</v>
      </c>
      <c r="D7" s="17"/>
      <c r="E7" s="17"/>
      <c r="F7" s="17"/>
      <c r="G7" s="21"/>
      <c r="H7" s="1"/>
      <c r="I7" s="1"/>
      <c r="J7" s="1"/>
      <c r="K7" s="1"/>
      <c r="L7" s="1"/>
    </row>
    <row r="8" spans="1:12" ht="19" x14ac:dyDescent="0.25">
      <c r="A8" s="20" t="s">
        <v>4</v>
      </c>
      <c r="B8" s="17"/>
      <c r="C8" s="18">
        <v>10</v>
      </c>
      <c r="D8" s="17"/>
      <c r="E8" s="17" t="s">
        <v>9</v>
      </c>
      <c r="F8" s="17"/>
      <c r="G8" s="23">
        <v>7.0000000000000007E-2</v>
      </c>
      <c r="H8" s="1"/>
      <c r="I8" s="1"/>
      <c r="J8" s="1"/>
      <c r="K8" s="1"/>
      <c r="L8" s="1"/>
    </row>
    <row r="9" spans="1:12" ht="19" x14ac:dyDescent="0.25">
      <c r="A9" s="20"/>
      <c r="B9" s="17"/>
      <c r="C9" s="18"/>
      <c r="D9" s="17"/>
      <c r="E9" s="17"/>
      <c r="F9" s="17"/>
      <c r="G9" s="21"/>
      <c r="H9" s="1"/>
      <c r="I9" s="1"/>
      <c r="J9" s="1"/>
      <c r="K9" s="1"/>
      <c r="L9" s="1"/>
    </row>
    <row r="10" spans="1:12" ht="19" x14ac:dyDescent="0.25">
      <c r="A10" s="20" t="s">
        <v>5</v>
      </c>
      <c r="B10" s="17"/>
      <c r="C10" s="24">
        <f>SUM(C6:C8)</f>
        <v>50</v>
      </c>
      <c r="D10" s="17"/>
      <c r="E10" s="17" t="s">
        <v>10</v>
      </c>
      <c r="F10" s="17"/>
      <c r="G10" s="25">
        <v>8</v>
      </c>
      <c r="H10" s="1"/>
      <c r="I10" s="1"/>
      <c r="J10" s="1"/>
      <c r="K10" s="1"/>
      <c r="L10" s="1"/>
    </row>
    <row r="11" spans="1:12" ht="19" x14ac:dyDescent="0.25">
      <c r="A11" s="20"/>
      <c r="B11" s="17"/>
      <c r="C11" s="24"/>
      <c r="D11" s="17"/>
      <c r="E11" s="17"/>
      <c r="F11" s="17"/>
      <c r="G11" s="25"/>
      <c r="H11" s="1"/>
      <c r="I11" s="1"/>
      <c r="J11" s="1"/>
      <c r="K11" s="1"/>
      <c r="L11" s="1"/>
    </row>
    <row r="12" spans="1:12" ht="19" x14ac:dyDescent="0.25">
      <c r="A12" s="20" t="s">
        <v>14</v>
      </c>
      <c r="B12" s="1"/>
      <c r="C12" s="8">
        <v>0.3</v>
      </c>
      <c r="D12" s="26"/>
      <c r="E12" s="17" t="s">
        <v>11</v>
      </c>
      <c r="F12" s="24"/>
      <c r="G12" s="27">
        <v>1000000</v>
      </c>
      <c r="H12" s="1"/>
      <c r="I12" s="1"/>
      <c r="J12" s="1"/>
      <c r="K12" s="1"/>
      <c r="L12" s="1"/>
    </row>
    <row r="13" spans="1:12" ht="19" x14ac:dyDescent="0.25">
      <c r="A13" s="28"/>
      <c r="B13" s="29"/>
      <c r="C13" s="30"/>
      <c r="D13" s="29"/>
      <c r="E13" s="29"/>
      <c r="F13" s="29"/>
      <c r="G13" s="31"/>
      <c r="H13" s="1"/>
      <c r="I13" s="1"/>
      <c r="J13" s="1"/>
      <c r="K13" s="1"/>
      <c r="L13" s="1"/>
    </row>
    <row r="14" spans="1:12" ht="19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</row>
    <row r="15" spans="1:12" ht="19" x14ac:dyDescent="0.25">
      <c r="A15" s="12"/>
      <c r="B15" s="13"/>
      <c r="C15" s="32"/>
      <c r="D15" s="3"/>
      <c r="E15" s="3"/>
      <c r="F15" s="3"/>
      <c r="G15" s="3"/>
      <c r="H15" s="3"/>
      <c r="I15" s="3"/>
      <c r="J15" s="3"/>
      <c r="K15" s="3"/>
      <c r="L15" s="3"/>
    </row>
    <row r="16" spans="1:12" ht="19" x14ac:dyDescent="0.25">
      <c r="A16" s="33"/>
      <c r="B16" s="18" t="s">
        <v>22</v>
      </c>
      <c r="C16" s="25"/>
      <c r="D16" s="34">
        <v>0</v>
      </c>
      <c r="E16" s="34">
        <f>D16+1</f>
        <v>1</v>
      </c>
      <c r="F16" s="34">
        <f t="shared" ref="F16:L16" si="0">E16+1</f>
        <v>2</v>
      </c>
      <c r="G16" s="34">
        <f t="shared" si="0"/>
        <v>3</v>
      </c>
      <c r="H16" s="34">
        <f t="shared" si="0"/>
        <v>4</v>
      </c>
      <c r="I16" s="34">
        <f t="shared" si="0"/>
        <v>5</v>
      </c>
      <c r="J16" s="34">
        <f t="shared" si="0"/>
        <v>6</v>
      </c>
      <c r="K16" s="34">
        <f t="shared" si="0"/>
        <v>7</v>
      </c>
      <c r="L16" s="34">
        <f t="shared" si="0"/>
        <v>8</v>
      </c>
    </row>
    <row r="17" spans="1:12" ht="19" x14ac:dyDescent="0.25">
      <c r="A17" s="28"/>
      <c r="B17" s="29"/>
      <c r="C17" s="35"/>
      <c r="D17" s="4"/>
      <c r="E17" s="4"/>
      <c r="F17" s="4"/>
      <c r="G17" s="4"/>
      <c r="H17" s="4"/>
      <c r="I17" s="4"/>
      <c r="J17" s="4"/>
      <c r="K17" s="4"/>
      <c r="L17" s="4"/>
    </row>
    <row r="18" spans="1:12" ht="19" x14ac:dyDescent="0.25">
      <c r="A18" s="12"/>
      <c r="B18" s="13"/>
      <c r="C18" s="32"/>
      <c r="D18" s="5"/>
      <c r="E18" s="5"/>
      <c r="F18" s="5"/>
      <c r="G18" s="5"/>
      <c r="H18" s="5"/>
      <c r="I18" s="5"/>
      <c r="J18" s="5"/>
      <c r="K18" s="5"/>
      <c r="L18" s="5"/>
    </row>
    <row r="19" spans="1:12" ht="19" x14ac:dyDescent="0.25">
      <c r="A19" s="20" t="s">
        <v>12</v>
      </c>
      <c r="B19" s="17"/>
      <c r="C19" s="25"/>
      <c r="D19" s="6">
        <f>-G12</f>
        <v>-1000000</v>
      </c>
      <c r="E19" s="6"/>
      <c r="F19" s="6"/>
      <c r="G19" s="6"/>
      <c r="H19" s="6"/>
      <c r="I19" s="6"/>
      <c r="J19" s="6"/>
      <c r="K19" s="6"/>
      <c r="L19" s="6"/>
    </row>
    <row r="20" spans="1:12" ht="19" x14ac:dyDescent="0.25">
      <c r="A20" s="20"/>
      <c r="B20" s="17"/>
      <c r="C20" s="25"/>
      <c r="D20" s="6"/>
      <c r="E20" s="6"/>
      <c r="F20" s="6"/>
      <c r="G20" s="6"/>
      <c r="H20" s="6"/>
      <c r="I20" s="6"/>
      <c r="J20" s="6"/>
      <c r="K20" s="6"/>
      <c r="L20" s="6"/>
    </row>
    <row r="21" spans="1:12" ht="19" x14ac:dyDescent="0.25">
      <c r="A21" s="40" t="s">
        <v>0</v>
      </c>
      <c r="B21" s="17"/>
      <c r="C21" s="25"/>
      <c r="D21" s="6"/>
      <c r="E21" s="43"/>
      <c r="F21" s="43"/>
      <c r="G21" s="43"/>
      <c r="H21" s="43"/>
      <c r="I21" s="43"/>
      <c r="J21" s="43"/>
      <c r="K21" s="43"/>
      <c r="L21" s="43"/>
    </row>
    <row r="22" spans="1:12" ht="19" x14ac:dyDescent="0.25">
      <c r="A22" s="20"/>
      <c r="B22" s="17"/>
      <c r="C22" s="25"/>
      <c r="D22" s="6"/>
      <c r="E22" s="6"/>
      <c r="F22" s="6"/>
      <c r="G22" s="6"/>
      <c r="H22" s="6"/>
      <c r="I22" s="6"/>
      <c r="J22" s="6"/>
      <c r="K22" s="6"/>
      <c r="L22" s="6"/>
    </row>
    <row r="23" spans="1:12" ht="19" x14ac:dyDescent="0.25">
      <c r="A23" s="9" t="s">
        <v>13</v>
      </c>
      <c r="B23" s="17"/>
      <c r="C23" s="25"/>
      <c r="D23" s="6"/>
      <c r="E23" s="43"/>
      <c r="F23" s="43"/>
      <c r="G23" s="43"/>
      <c r="H23" s="43"/>
      <c r="I23" s="43"/>
      <c r="J23" s="43"/>
      <c r="K23" s="43"/>
      <c r="L23" s="43"/>
    </row>
    <row r="24" spans="1:12" ht="19" x14ac:dyDescent="0.25">
      <c r="A24" s="20"/>
      <c r="B24" s="17"/>
      <c r="C24" s="25"/>
      <c r="D24" s="6"/>
      <c r="E24" s="6"/>
      <c r="F24" s="6"/>
      <c r="G24" s="6"/>
      <c r="H24" s="6"/>
      <c r="I24" s="6"/>
      <c r="J24" s="6"/>
      <c r="K24" s="6"/>
      <c r="L24" s="6"/>
    </row>
    <row r="25" spans="1:12" ht="19" x14ac:dyDescent="0.25">
      <c r="A25" s="39" t="s">
        <v>15</v>
      </c>
      <c r="B25" s="17"/>
      <c r="C25" s="25"/>
      <c r="D25" s="6"/>
      <c r="E25" s="43"/>
      <c r="F25" s="43"/>
      <c r="G25" s="43"/>
      <c r="H25" s="43"/>
      <c r="I25" s="43"/>
      <c r="J25" s="43"/>
      <c r="K25" s="43"/>
      <c r="L25" s="43"/>
    </row>
    <row r="26" spans="1:12" ht="19" x14ac:dyDescent="0.25">
      <c r="A26" s="20"/>
      <c r="B26" s="17"/>
      <c r="C26" s="25"/>
      <c r="D26" s="6"/>
      <c r="E26" s="6"/>
      <c r="F26" s="6"/>
      <c r="G26" s="6"/>
      <c r="H26" s="6"/>
      <c r="I26" s="6"/>
      <c r="J26" s="6"/>
      <c r="K26" s="6"/>
      <c r="L26" s="6"/>
    </row>
    <row r="27" spans="1:12" ht="19" x14ac:dyDescent="0.25">
      <c r="A27" s="9" t="s">
        <v>16</v>
      </c>
      <c r="B27" s="17"/>
      <c r="C27" s="25"/>
      <c r="D27" s="6"/>
      <c r="E27" s="43"/>
      <c r="F27" s="43"/>
      <c r="G27" s="43"/>
      <c r="H27" s="43"/>
      <c r="I27" s="43"/>
      <c r="J27" s="43"/>
      <c r="K27" s="43"/>
      <c r="L27" s="43"/>
    </row>
    <row r="28" spans="1:12" ht="19" x14ac:dyDescent="0.25">
      <c r="A28" s="20"/>
      <c r="B28" s="17"/>
      <c r="C28" s="25"/>
      <c r="D28" s="6"/>
      <c r="E28" s="6"/>
      <c r="F28" s="6"/>
      <c r="G28" s="6"/>
      <c r="H28" s="6"/>
      <c r="I28" s="6"/>
      <c r="J28" s="6"/>
      <c r="K28" s="6"/>
      <c r="L28" s="6"/>
    </row>
    <row r="29" spans="1:12" ht="19" x14ac:dyDescent="0.25">
      <c r="A29" s="20" t="s">
        <v>17</v>
      </c>
      <c r="B29" s="17"/>
      <c r="C29" s="25"/>
      <c r="D29" s="6">
        <f>D19</f>
        <v>-1000000</v>
      </c>
      <c r="E29" s="43"/>
      <c r="F29" s="43"/>
      <c r="G29" s="43"/>
      <c r="H29" s="43"/>
      <c r="I29" s="43"/>
      <c r="J29" s="43"/>
      <c r="K29" s="43"/>
      <c r="L29" s="43"/>
    </row>
    <row r="30" spans="1:12" ht="19" x14ac:dyDescent="0.25">
      <c r="A30" s="20"/>
      <c r="B30" s="17"/>
      <c r="C30" s="25"/>
      <c r="D30" s="6"/>
      <c r="E30" s="6"/>
      <c r="F30" s="6"/>
      <c r="G30" s="6"/>
      <c r="H30" s="6"/>
      <c r="I30" s="6"/>
      <c r="J30" s="6"/>
      <c r="K30" s="6"/>
      <c r="L30" s="6"/>
    </row>
    <row r="31" spans="1:12" ht="19" x14ac:dyDescent="0.25">
      <c r="A31" s="20" t="s">
        <v>18</v>
      </c>
      <c r="B31" s="17"/>
      <c r="C31" s="25"/>
      <c r="D31" s="6"/>
      <c r="E31" s="43"/>
      <c r="F31" s="43"/>
      <c r="G31" s="43"/>
      <c r="H31" s="43"/>
      <c r="I31" s="43"/>
      <c r="J31" s="43"/>
      <c r="K31" s="43"/>
      <c r="L31" s="43"/>
    </row>
    <row r="32" spans="1:12" ht="19" x14ac:dyDescent="0.25">
      <c r="A32" s="20"/>
      <c r="B32" s="17"/>
      <c r="C32" s="25"/>
      <c r="D32" s="6"/>
      <c r="E32" s="6"/>
      <c r="F32" s="6"/>
      <c r="G32" s="6"/>
      <c r="H32" s="6"/>
      <c r="I32" s="6"/>
      <c r="J32" s="6"/>
      <c r="K32" s="6"/>
      <c r="L32" s="6"/>
    </row>
    <row r="33" spans="1:12" ht="19" x14ac:dyDescent="0.25">
      <c r="A33" s="20" t="s">
        <v>19</v>
      </c>
      <c r="B33" s="17"/>
      <c r="C33" s="25"/>
      <c r="D33" s="6"/>
      <c r="E33" s="6">
        <f>D19+E31</f>
        <v>-1000000</v>
      </c>
      <c r="F33" s="6">
        <f>E33+F31</f>
        <v>-1000000</v>
      </c>
      <c r="G33" s="6">
        <f t="shared" ref="G33:L33" si="1">F33+G31</f>
        <v>-1000000</v>
      </c>
      <c r="H33" s="6">
        <f t="shared" si="1"/>
        <v>-1000000</v>
      </c>
      <c r="I33" s="6">
        <f t="shared" si="1"/>
        <v>-1000000</v>
      </c>
      <c r="J33" s="6">
        <f t="shared" si="1"/>
        <v>-1000000</v>
      </c>
      <c r="K33" s="6">
        <f t="shared" si="1"/>
        <v>-1000000</v>
      </c>
      <c r="L33" s="36">
        <f t="shared" si="1"/>
        <v>-1000000</v>
      </c>
    </row>
    <row r="34" spans="1:12" ht="19" x14ac:dyDescent="0.25">
      <c r="A34" s="28"/>
      <c r="B34" s="29"/>
      <c r="C34" s="35"/>
      <c r="D34" s="7"/>
      <c r="E34" s="7"/>
      <c r="F34" s="7"/>
      <c r="G34" s="7"/>
      <c r="H34" s="7"/>
      <c r="I34" s="7"/>
      <c r="J34" s="7"/>
      <c r="K34" s="7"/>
      <c r="L34" s="7"/>
    </row>
    <row r="35" spans="1:12" ht="19" x14ac:dyDescent="0.25">
      <c r="A35" s="12"/>
      <c r="B35" s="13"/>
      <c r="C35" s="14"/>
      <c r="D35" s="15"/>
      <c r="E35" s="1"/>
      <c r="F35" s="1"/>
      <c r="G35" s="1"/>
      <c r="H35" s="1"/>
      <c r="I35" s="1"/>
      <c r="J35" s="1"/>
      <c r="K35" s="1"/>
      <c r="L35" s="1"/>
    </row>
    <row r="36" spans="1:12" ht="19" x14ac:dyDescent="0.25">
      <c r="A36" s="20" t="s">
        <v>20</v>
      </c>
      <c r="B36" s="17"/>
      <c r="C36" s="18"/>
      <c r="D36" s="37">
        <f>L33</f>
        <v>-1000000</v>
      </c>
      <c r="E36" s="1"/>
      <c r="F36" s="1"/>
      <c r="G36" s="1"/>
      <c r="H36" s="1"/>
      <c r="I36" s="1"/>
      <c r="J36" s="1"/>
      <c r="K36" s="1"/>
      <c r="L36" s="1"/>
    </row>
    <row r="37" spans="1:12" ht="19" x14ac:dyDescent="0.25">
      <c r="A37" s="20"/>
      <c r="B37" s="17"/>
      <c r="C37" s="18"/>
      <c r="D37" s="19"/>
      <c r="E37" s="1"/>
      <c r="F37" s="1"/>
      <c r="G37" s="1"/>
      <c r="H37" s="1"/>
      <c r="I37" s="1"/>
      <c r="J37" s="1"/>
      <c r="K37" s="1"/>
      <c r="L37" s="1"/>
    </row>
    <row r="38" spans="1:12" ht="19" x14ac:dyDescent="0.25">
      <c r="A38" s="20" t="s">
        <v>21</v>
      </c>
      <c r="B38" s="17"/>
      <c r="C38" s="18"/>
      <c r="D38" s="38" t="e">
        <f>IRR(D29:L29,10%)</f>
        <v>#NUM!</v>
      </c>
      <c r="E38" s="1"/>
      <c r="F38" s="1"/>
      <c r="G38" s="1"/>
      <c r="H38" s="1"/>
      <c r="I38" s="1"/>
      <c r="J38" s="1"/>
      <c r="K38" s="1"/>
      <c r="L38" s="1"/>
    </row>
    <row r="39" spans="1:12" ht="19" x14ac:dyDescent="0.25">
      <c r="A39" s="28"/>
      <c r="B39" s="29"/>
      <c r="C39" s="30"/>
      <c r="D39" s="35"/>
      <c r="E39" s="1"/>
      <c r="F39" s="1"/>
      <c r="G39" s="1"/>
      <c r="H39" s="1"/>
      <c r="I39" s="1"/>
      <c r="J39" s="1"/>
      <c r="K39" s="1"/>
      <c r="L3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0B83E-880F-9249-8F3C-4041A0F6E5CB}">
  <dimension ref="A1:L49"/>
  <sheetViews>
    <sheetView tabSelected="1" workbookViewId="0"/>
  </sheetViews>
  <sheetFormatPr baseColWidth="10" defaultRowHeight="16" x14ac:dyDescent="0.2"/>
  <cols>
    <col min="1" max="1" width="14.5" customWidth="1"/>
    <col min="3" max="3" width="15.33203125" customWidth="1"/>
    <col min="4" max="12" width="16.83203125" customWidth="1"/>
  </cols>
  <sheetData>
    <row r="1" spans="1:12" ht="21" x14ac:dyDescent="0.25">
      <c r="A1" s="10" t="s">
        <v>1</v>
      </c>
      <c r="C1" s="11"/>
    </row>
    <row r="2" spans="1:12" x14ac:dyDescent="0.2">
      <c r="C2" s="11"/>
    </row>
    <row r="3" spans="1:12" ht="19" x14ac:dyDescent="0.25">
      <c r="A3" s="12"/>
      <c r="B3" s="13"/>
      <c r="C3" s="14"/>
      <c r="D3" s="13"/>
      <c r="E3" s="13"/>
      <c r="F3" s="13"/>
      <c r="G3" s="15"/>
      <c r="H3" s="1"/>
      <c r="I3" s="1"/>
      <c r="J3" s="1"/>
      <c r="K3" s="1"/>
      <c r="L3" s="1"/>
    </row>
    <row r="4" spans="1:12" ht="19" x14ac:dyDescent="0.25">
      <c r="A4" s="16" t="s">
        <v>7</v>
      </c>
      <c r="B4" s="17"/>
      <c r="C4" s="18"/>
      <c r="D4" s="17"/>
      <c r="E4" s="17" t="s">
        <v>6</v>
      </c>
      <c r="F4" s="17"/>
      <c r="G4" s="19">
        <v>80</v>
      </c>
      <c r="H4" s="1"/>
      <c r="I4" s="1"/>
      <c r="J4" s="1"/>
      <c r="K4" s="1"/>
      <c r="L4" s="1"/>
    </row>
    <row r="5" spans="1:12" ht="19" x14ac:dyDescent="0.25">
      <c r="A5" s="20"/>
      <c r="B5" s="17"/>
      <c r="C5" s="18"/>
      <c r="D5" s="17"/>
      <c r="E5" s="17"/>
      <c r="F5" s="17"/>
      <c r="G5" s="21"/>
      <c r="H5" s="1"/>
      <c r="I5" s="1"/>
      <c r="J5" s="1"/>
      <c r="K5" s="1"/>
      <c r="L5" s="1"/>
    </row>
    <row r="6" spans="1:12" ht="19" x14ac:dyDescent="0.25">
      <c r="A6" s="20" t="s">
        <v>2</v>
      </c>
      <c r="B6" s="17"/>
      <c r="C6" s="18">
        <v>20</v>
      </c>
      <c r="D6" s="17"/>
      <c r="E6" s="17" t="s">
        <v>8</v>
      </c>
      <c r="F6" s="17"/>
      <c r="G6" s="22">
        <v>10000</v>
      </c>
      <c r="H6" s="1"/>
      <c r="I6" s="1"/>
      <c r="J6" s="1"/>
      <c r="K6" s="1"/>
      <c r="L6" s="1"/>
    </row>
    <row r="7" spans="1:12" ht="19" x14ac:dyDescent="0.25">
      <c r="A7" s="20" t="s">
        <v>3</v>
      </c>
      <c r="B7" s="17"/>
      <c r="C7" s="18">
        <v>20</v>
      </c>
      <c r="D7" s="17"/>
      <c r="E7" s="17"/>
      <c r="F7" s="17"/>
      <c r="G7" s="21"/>
      <c r="H7" s="1"/>
      <c r="I7" s="1"/>
      <c r="J7" s="1"/>
      <c r="K7" s="1"/>
      <c r="L7" s="1"/>
    </row>
    <row r="8" spans="1:12" ht="19" x14ac:dyDescent="0.25">
      <c r="A8" s="20" t="s">
        <v>4</v>
      </c>
      <c r="B8" s="17"/>
      <c r="C8" s="18">
        <v>10</v>
      </c>
      <c r="D8" s="17"/>
      <c r="E8" s="17" t="s">
        <v>9</v>
      </c>
      <c r="F8" s="17"/>
      <c r="G8" s="23">
        <v>7.0000000000000007E-2</v>
      </c>
      <c r="H8" s="1"/>
      <c r="I8" s="1"/>
      <c r="J8" s="1"/>
      <c r="K8" s="1"/>
      <c r="L8" s="1"/>
    </row>
    <row r="9" spans="1:12" ht="19" x14ac:dyDescent="0.25">
      <c r="A9" s="20"/>
      <c r="B9" s="17"/>
      <c r="C9" s="18"/>
      <c r="D9" s="17"/>
      <c r="E9" s="17"/>
      <c r="F9" s="17"/>
      <c r="G9" s="21"/>
      <c r="H9" s="1"/>
      <c r="I9" s="1"/>
      <c r="J9" s="1"/>
      <c r="K9" s="1"/>
      <c r="L9" s="1"/>
    </row>
    <row r="10" spans="1:12" ht="19" x14ac:dyDescent="0.25">
      <c r="A10" s="20" t="s">
        <v>5</v>
      </c>
      <c r="B10" s="17"/>
      <c r="C10" s="24">
        <f>SUM(C6:C8)</f>
        <v>50</v>
      </c>
      <c r="D10" s="17"/>
      <c r="E10" s="17" t="s">
        <v>10</v>
      </c>
      <c r="F10" s="17"/>
      <c r="G10" s="25">
        <v>8</v>
      </c>
      <c r="H10" s="1"/>
      <c r="I10" s="1"/>
      <c r="J10" s="1"/>
      <c r="K10" s="1"/>
      <c r="L10" s="1"/>
    </row>
    <row r="11" spans="1:12" ht="19" x14ac:dyDescent="0.25">
      <c r="A11" s="20"/>
      <c r="B11" s="17"/>
      <c r="C11" s="24"/>
      <c r="D11" s="17"/>
      <c r="E11" s="17"/>
      <c r="F11" s="17"/>
      <c r="G11" s="25"/>
      <c r="H11" s="1"/>
      <c r="I11" s="1"/>
      <c r="J11" s="1"/>
      <c r="K11" s="1"/>
      <c r="L11" s="1"/>
    </row>
    <row r="12" spans="1:12" ht="19" x14ac:dyDescent="0.25">
      <c r="A12" s="20" t="s">
        <v>14</v>
      </c>
      <c r="B12" s="1"/>
      <c r="C12" s="8">
        <v>0.3</v>
      </c>
      <c r="D12" s="26"/>
      <c r="E12" s="17" t="s">
        <v>11</v>
      </c>
      <c r="F12" s="24"/>
      <c r="G12" s="27">
        <v>1000000</v>
      </c>
      <c r="H12" s="1"/>
      <c r="I12" s="1"/>
      <c r="J12" s="1"/>
      <c r="K12" s="1"/>
      <c r="L12" s="1"/>
    </row>
    <row r="13" spans="1:12" ht="19" x14ac:dyDescent="0.25">
      <c r="A13" s="20"/>
      <c r="B13" s="1"/>
      <c r="C13" s="8"/>
      <c r="D13" s="26"/>
      <c r="E13" s="17"/>
      <c r="F13" s="24"/>
      <c r="G13" s="41"/>
      <c r="H13" s="1"/>
      <c r="I13" s="1"/>
      <c r="J13" s="1"/>
      <c r="K13" s="1"/>
      <c r="L13" s="1"/>
    </row>
    <row r="14" spans="1:12" ht="19" x14ac:dyDescent="0.25">
      <c r="A14" s="20" t="s">
        <v>23</v>
      </c>
      <c r="B14" s="1"/>
      <c r="C14" s="8" t="s">
        <v>24</v>
      </c>
      <c r="D14" s="42">
        <v>10</v>
      </c>
      <c r="E14" s="17" t="s">
        <v>30</v>
      </c>
      <c r="G14" s="25">
        <v>20</v>
      </c>
      <c r="H14" s="1"/>
      <c r="I14" s="1"/>
      <c r="J14" s="1"/>
      <c r="K14" s="1"/>
      <c r="L14" s="1"/>
    </row>
    <row r="15" spans="1:12" ht="19" x14ac:dyDescent="0.25">
      <c r="A15" s="20"/>
      <c r="B15" s="1"/>
      <c r="C15" s="8"/>
      <c r="D15" s="26"/>
      <c r="E15" s="17"/>
      <c r="F15" s="24"/>
      <c r="G15" s="41"/>
      <c r="H15" s="1"/>
      <c r="I15" s="1"/>
      <c r="J15" s="1"/>
      <c r="K15" s="1"/>
      <c r="L15" s="1"/>
    </row>
    <row r="16" spans="1:12" ht="19" x14ac:dyDescent="0.25">
      <c r="A16" s="20" t="s">
        <v>25</v>
      </c>
      <c r="B16" s="1"/>
      <c r="C16" s="8"/>
      <c r="D16" s="42">
        <v>60</v>
      </c>
      <c r="E16" s="17"/>
      <c r="F16" s="24"/>
      <c r="G16" s="41"/>
      <c r="H16" s="1"/>
      <c r="I16" s="1"/>
      <c r="J16" s="1"/>
      <c r="K16" s="1"/>
      <c r="L16" s="1"/>
    </row>
    <row r="17" spans="1:12" ht="19" x14ac:dyDescent="0.25">
      <c r="A17" s="28"/>
      <c r="B17" s="29"/>
      <c r="C17" s="30"/>
      <c r="D17" s="29"/>
      <c r="E17" s="29"/>
      <c r="F17" s="29"/>
      <c r="G17" s="31"/>
      <c r="H17" s="1"/>
      <c r="I17" s="1"/>
      <c r="J17" s="1"/>
      <c r="K17" s="1"/>
      <c r="L17" s="1"/>
    </row>
    <row r="18" spans="1:12" ht="19" x14ac:dyDescent="0.2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ht="19" x14ac:dyDescent="0.25">
      <c r="A19" s="12"/>
      <c r="B19" s="13"/>
      <c r="C19" s="32"/>
      <c r="D19" s="3"/>
      <c r="E19" s="3"/>
      <c r="F19" s="3"/>
      <c r="G19" s="3"/>
      <c r="H19" s="3"/>
      <c r="I19" s="3"/>
      <c r="J19" s="3"/>
      <c r="K19" s="3"/>
      <c r="L19" s="3"/>
    </row>
    <row r="20" spans="1:12" ht="19" x14ac:dyDescent="0.25">
      <c r="A20" s="33"/>
      <c r="B20" s="18" t="s">
        <v>22</v>
      </c>
      <c r="C20" s="25"/>
      <c r="D20" s="34">
        <v>0</v>
      </c>
      <c r="E20" s="34">
        <f>D20+1</f>
        <v>1</v>
      </c>
      <c r="F20" s="34">
        <f t="shared" ref="F20:L20" si="0">E20+1</f>
        <v>2</v>
      </c>
      <c r="G20" s="34">
        <f t="shared" si="0"/>
        <v>3</v>
      </c>
      <c r="H20" s="34">
        <f t="shared" si="0"/>
        <v>4</v>
      </c>
      <c r="I20" s="34">
        <f t="shared" si="0"/>
        <v>5</v>
      </c>
      <c r="J20" s="34">
        <f t="shared" si="0"/>
        <v>6</v>
      </c>
      <c r="K20" s="34">
        <f t="shared" si="0"/>
        <v>7</v>
      </c>
      <c r="L20" s="34">
        <f t="shared" si="0"/>
        <v>8</v>
      </c>
    </row>
    <row r="21" spans="1:12" ht="19" x14ac:dyDescent="0.25">
      <c r="A21" s="28"/>
      <c r="B21" s="29"/>
      <c r="C21" s="35"/>
      <c r="D21" s="4"/>
      <c r="E21" s="4"/>
      <c r="F21" s="4"/>
      <c r="G21" s="4"/>
      <c r="H21" s="4"/>
      <c r="I21" s="4"/>
      <c r="J21" s="4"/>
      <c r="K21" s="4"/>
      <c r="L21" s="4"/>
    </row>
    <row r="22" spans="1:12" ht="19" x14ac:dyDescent="0.25">
      <c r="A22" s="12"/>
      <c r="B22" s="13"/>
      <c r="C22" s="32"/>
      <c r="D22" s="5"/>
      <c r="E22" s="5"/>
      <c r="F22" s="5"/>
      <c r="G22" s="5"/>
      <c r="H22" s="5"/>
      <c r="I22" s="5"/>
      <c r="J22" s="5"/>
      <c r="K22" s="5"/>
      <c r="L22" s="5"/>
    </row>
    <row r="23" spans="1:12" ht="19" x14ac:dyDescent="0.25">
      <c r="A23" s="20" t="s">
        <v>12</v>
      </c>
      <c r="B23" s="17"/>
      <c r="C23" s="25"/>
      <c r="D23" s="6">
        <f>-G12</f>
        <v>-1000000</v>
      </c>
      <c r="E23" s="6"/>
      <c r="F23" s="6"/>
      <c r="G23" s="6"/>
      <c r="H23" s="6"/>
      <c r="I23" s="6"/>
      <c r="J23" s="6"/>
      <c r="K23" s="6"/>
      <c r="L23" s="6"/>
    </row>
    <row r="24" spans="1:12" ht="19" x14ac:dyDescent="0.25">
      <c r="A24" s="20"/>
      <c r="B24" s="17"/>
      <c r="C24" s="25"/>
      <c r="D24" s="6"/>
      <c r="E24" s="6"/>
      <c r="F24" s="6"/>
      <c r="G24" s="6"/>
      <c r="H24" s="6"/>
      <c r="I24" s="6"/>
      <c r="J24" s="6"/>
      <c r="K24" s="6"/>
      <c r="L24" s="6"/>
    </row>
    <row r="25" spans="1:12" ht="19" x14ac:dyDescent="0.25">
      <c r="A25" s="40" t="s">
        <v>0</v>
      </c>
      <c r="B25" s="17"/>
      <c r="C25" s="25"/>
      <c r="D25" s="6"/>
      <c r="E25" s="43"/>
      <c r="F25" s="43"/>
      <c r="G25" s="43"/>
      <c r="H25" s="43"/>
      <c r="I25" s="43"/>
      <c r="J25" s="43"/>
      <c r="K25" s="43"/>
      <c r="L25" s="43"/>
    </row>
    <row r="26" spans="1:12" ht="19" x14ac:dyDescent="0.25">
      <c r="A26" s="20"/>
      <c r="B26" s="17"/>
      <c r="C26" s="25"/>
      <c r="D26" s="6"/>
      <c r="E26" s="6"/>
      <c r="F26" s="6"/>
      <c r="G26" s="6"/>
      <c r="H26" s="6"/>
      <c r="I26" s="6"/>
      <c r="J26" s="6"/>
      <c r="K26" s="6"/>
      <c r="L26" s="6"/>
    </row>
    <row r="27" spans="1:12" ht="19" x14ac:dyDescent="0.25">
      <c r="A27" s="9" t="s">
        <v>13</v>
      </c>
      <c r="B27" s="17"/>
      <c r="C27" s="25"/>
      <c r="D27" s="6"/>
      <c r="E27" s="43"/>
      <c r="F27" s="43"/>
      <c r="G27" s="43"/>
      <c r="H27" s="43"/>
      <c r="I27" s="43"/>
      <c r="J27" s="43"/>
      <c r="K27" s="43"/>
      <c r="L27" s="43"/>
    </row>
    <row r="28" spans="1:12" ht="19" x14ac:dyDescent="0.25">
      <c r="A28" s="20"/>
      <c r="B28" s="17"/>
      <c r="C28" s="25"/>
      <c r="D28" s="6"/>
      <c r="E28" s="6"/>
      <c r="F28" s="6"/>
      <c r="G28" s="6"/>
      <c r="H28" s="6"/>
      <c r="I28" s="6"/>
      <c r="J28" s="6"/>
      <c r="K28" s="6"/>
      <c r="L28" s="6"/>
    </row>
    <row r="29" spans="1:12" ht="19" x14ac:dyDescent="0.25">
      <c r="A29" s="39" t="s">
        <v>15</v>
      </c>
      <c r="B29" s="17"/>
      <c r="C29" s="25"/>
      <c r="D29" s="6"/>
      <c r="E29" s="43"/>
      <c r="F29" s="43"/>
      <c r="G29" s="43"/>
      <c r="H29" s="43"/>
      <c r="I29" s="43"/>
      <c r="J29" s="43"/>
      <c r="K29" s="43"/>
      <c r="L29" s="43"/>
    </row>
    <row r="30" spans="1:12" ht="19" x14ac:dyDescent="0.25">
      <c r="A30" s="20"/>
      <c r="B30" s="17"/>
      <c r="C30" s="25"/>
      <c r="D30" s="6"/>
      <c r="E30" s="6"/>
      <c r="F30" s="6"/>
      <c r="G30" s="6"/>
      <c r="H30" s="6"/>
      <c r="I30" s="6"/>
      <c r="J30" s="6"/>
      <c r="K30" s="6"/>
      <c r="L30" s="6"/>
    </row>
    <row r="31" spans="1:12" ht="19" x14ac:dyDescent="0.25">
      <c r="A31" s="9" t="s">
        <v>16</v>
      </c>
      <c r="B31" s="17"/>
      <c r="C31" s="25"/>
      <c r="D31" s="6"/>
      <c r="E31" s="43"/>
      <c r="F31" s="43"/>
      <c r="G31" s="43"/>
      <c r="H31" s="43"/>
      <c r="I31" s="43"/>
      <c r="J31" s="43"/>
      <c r="K31" s="43"/>
      <c r="L31" s="43"/>
    </row>
    <row r="32" spans="1:12" ht="19" x14ac:dyDescent="0.25">
      <c r="A32" s="20"/>
      <c r="B32" s="17"/>
      <c r="C32" s="25"/>
      <c r="D32" s="6"/>
      <c r="E32" s="6"/>
      <c r="F32" s="6"/>
      <c r="G32" s="6"/>
      <c r="H32" s="6"/>
      <c r="I32" s="6"/>
      <c r="J32" s="6"/>
      <c r="K32" s="6"/>
      <c r="L32" s="6"/>
    </row>
    <row r="33" spans="1:12" ht="19" x14ac:dyDescent="0.25">
      <c r="A33" s="20" t="s">
        <v>26</v>
      </c>
      <c r="B33" s="17" t="s">
        <v>24</v>
      </c>
      <c r="C33" s="25"/>
      <c r="D33" s="43"/>
      <c r="E33" s="1"/>
      <c r="F33" s="6"/>
      <c r="G33" s="6"/>
      <c r="H33" s="6"/>
      <c r="I33" s="6"/>
      <c r="J33" s="6"/>
      <c r="K33" s="6"/>
      <c r="L33" s="6"/>
    </row>
    <row r="34" spans="1:12" ht="19" x14ac:dyDescent="0.25">
      <c r="A34" s="20"/>
      <c r="B34" s="17" t="s">
        <v>3</v>
      </c>
      <c r="C34" s="25"/>
      <c r="D34" s="43"/>
      <c r="E34" s="1"/>
      <c r="F34" s="6"/>
      <c r="G34" s="6"/>
      <c r="H34" s="6"/>
      <c r="I34" s="6"/>
      <c r="J34" s="6"/>
      <c r="K34" s="6"/>
      <c r="L34" s="6"/>
    </row>
    <row r="35" spans="1:12" ht="19" x14ac:dyDescent="0.25">
      <c r="A35" s="20" t="s">
        <v>27</v>
      </c>
      <c r="B35" s="17"/>
      <c r="C35" s="25"/>
      <c r="D35" s="43"/>
      <c r="E35" s="1"/>
      <c r="F35" s="6"/>
      <c r="G35" s="6"/>
      <c r="H35" s="6"/>
      <c r="I35" s="6"/>
      <c r="J35" s="6"/>
      <c r="K35" s="6"/>
      <c r="L35" s="6"/>
    </row>
    <row r="36" spans="1:12" ht="19" x14ac:dyDescent="0.25">
      <c r="A36" s="20"/>
      <c r="B36" s="17"/>
      <c r="C36" s="25"/>
      <c r="D36" s="6"/>
      <c r="E36" s="1"/>
      <c r="F36" s="6"/>
      <c r="G36" s="6"/>
      <c r="H36" s="6"/>
      <c r="I36" s="6"/>
      <c r="J36" s="6"/>
      <c r="K36" s="6"/>
      <c r="L36" s="6"/>
    </row>
    <row r="37" spans="1:12" ht="19" x14ac:dyDescent="0.25">
      <c r="A37" s="20" t="s">
        <v>28</v>
      </c>
      <c r="B37" s="17"/>
      <c r="C37" s="25"/>
      <c r="D37" s="43"/>
      <c r="E37" s="1"/>
      <c r="F37" s="6"/>
      <c r="G37" s="6"/>
      <c r="H37" s="6"/>
      <c r="I37" s="6"/>
      <c r="J37" s="6"/>
      <c r="K37" s="6"/>
      <c r="L37" s="43"/>
    </row>
    <row r="38" spans="1:12" ht="19" x14ac:dyDescent="0.25">
      <c r="A38" s="20"/>
      <c r="B38" s="17"/>
      <c r="C38" s="25"/>
      <c r="D38" s="6"/>
      <c r="E38" s="6"/>
      <c r="F38" s="6"/>
      <c r="G38" s="6"/>
      <c r="H38" s="6"/>
      <c r="I38" s="6"/>
      <c r="J38" s="6"/>
      <c r="K38" s="6"/>
      <c r="L38" s="6"/>
    </row>
    <row r="39" spans="1:12" ht="19" x14ac:dyDescent="0.25">
      <c r="A39" s="20" t="s">
        <v>17</v>
      </c>
      <c r="B39" s="17"/>
      <c r="C39" s="25"/>
      <c r="D39" s="6">
        <f>D23-D37</f>
        <v>-1000000</v>
      </c>
      <c r="E39" s="43"/>
      <c r="F39" s="43"/>
      <c r="G39" s="43"/>
      <c r="H39" s="43"/>
      <c r="I39" s="43"/>
      <c r="J39" s="43"/>
      <c r="K39" s="43"/>
      <c r="L39" s="43"/>
    </row>
    <row r="40" spans="1:12" ht="19" x14ac:dyDescent="0.25">
      <c r="A40" s="20"/>
      <c r="B40" s="17"/>
      <c r="C40" s="25"/>
      <c r="D40" s="6"/>
      <c r="E40" s="6"/>
      <c r="F40" s="6"/>
      <c r="G40" s="6"/>
      <c r="H40" s="6"/>
      <c r="I40" s="6"/>
      <c r="J40" s="6"/>
      <c r="K40" s="6"/>
      <c r="L40" s="6"/>
    </row>
    <row r="41" spans="1:12" ht="19" x14ac:dyDescent="0.25">
      <c r="A41" s="20" t="s">
        <v>29</v>
      </c>
      <c r="B41" s="17"/>
      <c r="C41" s="25"/>
      <c r="D41" s="6"/>
      <c r="E41" s="6">
        <f>E39/((1+$G8)^E20)</f>
        <v>0</v>
      </c>
      <c r="F41" s="6">
        <f t="shared" ref="F41:L41" si="1">F39/((1+$G8)^F20)</f>
        <v>0</v>
      </c>
      <c r="G41" s="6">
        <f t="shared" si="1"/>
        <v>0</v>
      </c>
      <c r="H41" s="6">
        <f t="shared" si="1"/>
        <v>0</v>
      </c>
      <c r="I41" s="6">
        <f t="shared" si="1"/>
        <v>0</v>
      </c>
      <c r="J41" s="6">
        <f t="shared" si="1"/>
        <v>0</v>
      </c>
      <c r="K41" s="6">
        <f t="shared" si="1"/>
        <v>0</v>
      </c>
      <c r="L41" s="6">
        <f t="shared" si="1"/>
        <v>0</v>
      </c>
    </row>
    <row r="42" spans="1:12" ht="19" x14ac:dyDescent="0.25">
      <c r="A42" s="20"/>
      <c r="B42" s="17"/>
      <c r="C42" s="25"/>
      <c r="D42" s="6"/>
      <c r="E42" s="6"/>
      <c r="F42" s="6"/>
      <c r="G42" s="6"/>
      <c r="H42" s="6"/>
      <c r="I42" s="6"/>
      <c r="J42" s="6"/>
      <c r="K42" s="6"/>
      <c r="L42" s="6"/>
    </row>
    <row r="43" spans="1:12" ht="19" x14ac:dyDescent="0.25">
      <c r="A43" s="20" t="s">
        <v>19</v>
      </c>
      <c r="B43" s="17"/>
      <c r="C43" s="25"/>
      <c r="D43" s="6"/>
      <c r="E43" s="6">
        <f>D39+E41</f>
        <v>-1000000</v>
      </c>
      <c r="F43" s="6">
        <f>E43+F41</f>
        <v>-1000000</v>
      </c>
      <c r="G43" s="6">
        <f t="shared" ref="G43:L43" si="2">F43+G41</f>
        <v>-1000000</v>
      </c>
      <c r="H43" s="6">
        <f t="shared" si="2"/>
        <v>-1000000</v>
      </c>
      <c r="I43" s="6">
        <f t="shared" si="2"/>
        <v>-1000000</v>
      </c>
      <c r="J43" s="6">
        <f t="shared" si="2"/>
        <v>-1000000</v>
      </c>
      <c r="K43" s="6">
        <f t="shared" si="2"/>
        <v>-1000000</v>
      </c>
      <c r="L43" s="36">
        <f t="shared" si="2"/>
        <v>-1000000</v>
      </c>
    </row>
    <row r="44" spans="1:12" ht="19" x14ac:dyDescent="0.25">
      <c r="A44" s="28"/>
      <c r="B44" s="29"/>
      <c r="C44" s="35"/>
      <c r="D44" s="7"/>
      <c r="E44" s="7"/>
      <c r="F44" s="7"/>
      <c r="G44" s="7"/>
      <c r="H44" s="7"/>
      <c r="I44" s="7"/>
      <c r="J44" s="7"/>
      <c r="K44" s="7"/>
      <c r="L44" s="7"/>
    </row>
    <row r="45" spans="1:12" ht="19" x14ac:dyDescent="0.25">
      <c r="A45" s="12"/>
      <c r="B45" s="13"/>
      <c r="C45" s="14"/>
      <c r="D45" s="15"/>
      <c r="E45" s="1"/>
      <c r="F45" s="1"/>
      <c r="G45" s="1"/>
      <c r="H45" s="1"/>
      <c r="I45" s="1"/>
      <c r="J45" s="1"/>
      <c r="K45" s="1"/>
      <c r="L45" s="1"/>
    </row>
    <row r="46" spans="1:12" ht="19" x14ac:dyDescent="0.25">
      <c r="A46" s="20" t="s">
        <v>20</v>
      </c>
      <c r="B46" s="17"/>
      <c r="C46" s="18"/>
      <c r="D46" s="37">
        <f>L43</f>
        <v>-1000000</v>
      </c>
      <c r="E46" s="1"/>
      <c r="F46" s="1"/>
      <c r="G46" s="1"/>
      <c r="H46" s="1"/>
      <c r="I46" s="1"/>
      <c r="J46" s="1"/>
      <c r="K46" s="1"/>
      <c r="L46" s="1"/>
    </row>
    <row r="47" spans="1:12" ht="19" x14ac:dyDescent="0.25">
      <c r="A47" s="20"/>
      <c r="B47" s="17"/>
      <c r="C47" s="18"/>
      <c r="D47" s="19"/>
      <c r="E47" s="1"/>
      <c r="F47" s="1"/>
      <c r="G47" s="1"/>
      <c r="H47" s="1"/>
      <c r="I47" s="1"/>
      <c r="J47" s="1"/>
      <c r="K47" s="1"/>
      <c r="L47" s="1"/>
    </row>
    <row r="48" spans="1:12" ht="19" x14ac:dyDescent="0.25">
      <c r="A48" s="20" t="s">
        <v>21</v>
      </c>
      <c r="B48" s="17"/>
      <c r="C48" s="18"/>
      <c r="D48" s="38" t="e">
        <f>IRR(D39:L39,10%)</f>
        <v>#NUM!</v>
      </c>
      <c r="E48" s="1"/>
      <c r="F48" s="1"/>
      <c r="G48" s="1"/>
      <c r="H48" s="1"/>
      <c r="I48" s="1"/>
      <c r="J48" s="1"/>
      <c r="K48" s="1"/>
      <c r="L48" s="1"/>
    </row>
    <row r="49" spans="1:12" ht="19" x14ac:dyDescent="0.25">
      <c r="A49" s="28"/>
      <c r="B49" s="29"/>
      <c r="C49" s="30"/>
      <c r="D49" s="35"/>
      <c r="E49" s="1"/>
      <c r="F49" s="1"/>
      <c r="G49" s="1"/>
      <c r="H49" s="1"/>
      <c r="I49" s="1"/>
      <c r="J49" s="1"/>
      <c r="K49" s="1"/>
      <c r="L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Faire ou acheter (1) trame</vt:lpstr>
      <vt:lpstr>Faire ou acheter (2) trame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2020-07-03T08:28:57Z</dcterms:modified>
</cp:coreProperties>
</file>