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4 Capacity/Step 4.6 Capacity build your BP/"/>
    </mc:Choice>
  </mc:AlternateContent>
  <xr:revisionPtr revIDLastSave="0" documentId="13_ncr:1_{0BE94978-5E2C-6F4A-B06E-FF01E03ED7E8}" xr6:coauthVersionLast="36" xr6:coauthVersionMax="36" xr10:uidLastSave="{00000000-0000-0000-0000-000000000000}"/>
  <bookViews>
    <workbookView xWindow="4380" yWindow="460" windowWidth="23300" windowHeight="19600" xr2:uid="{32B69F19-3F7C-9846-9F0A-03262C5902CC}"/>
  </bookViews>
  <sheets>
    <sheet name="Capacity BP frame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0" l="1"/>
  <c r="B47" i="20"/>
  <c r="B50" i="20" s="1"/>
  <c r="C29" i="20"/>
  <c r="D29" i="20"/>
  <c r="E29" i="20"/>
  <c r="F29" i="20"/>
  <c r="G29" i="20"/>
  <c r="H29" i="20"/>
  <c r="I29" i="20"/>
  <c r="J29" i="20"/>
  <c r="K29" i="20"/>
  <c r="L29" i="20"/>
  <c r="D27" i="20"/>
  <c r="D10" i="20"/>
  <c r="E10" i="20" s="1"/>
  <c r="F10" i="20" s="1"/>
  <c r="G10" i="20" s="1"/>
  <c r="H10" i="20" s="1"/>
  <c r="I10" i="20" s="1"/>
  <c r="J10" i="20" s="1"/>
  <c r="K10" i="20" s="1"/>
  <c r="L10" i="20" s="1"/>
  <c r="C47" i="20" l="1"/>
  <c r="D47" i="20" s="1"/>
  <c r="E47" i="20" s="1"/>
  <c r="E27" i="20"/>
  <c r="C74" i="20"/>
  <c r="D74" i="20" s="1"/>
  <c r="E74" i="20" s="1"/>
  <c r="F74" i="20" s="1"/>
  <c r="G74" i="20" s="1"/>
  <c r="H74" i="20" s="1"/>
  <c r="I74" i="20" s="1"/>
  <c r="J74" i="20" s="1"/>
  <c r="K74" i="20" s="1"/>
  <c r="L74" i="20" s="1"/>
  <c r="F47" i="20" l="1"/>
  <c r="F27" i="20"/>
  <c r="G27" i="20" l="1"/>
  <c r="G47" i="20"/>
  <c r="H47" i="20" l="1"/>
  <c r="H27" i="20"/>
  <c r="I27" i="20" l="1"/>
  <c r="I47" i="20"/>
  <c r="J27" i="20" l="1"/>
  <c r="J47" i="20"/>
  <c r="K27" i="20" l="1"/>
  <c r="K47" i="20"/>
  <c r="L27" i="20" l="1"/>
  <c r="H98" i="20" l="1"/>
  <c r="B98" i="20" l="1"/>
</calcChain>
</file>

<file path=xl/sharedStrings.xml><?xml version="1.0" encoding="utf-8"?>
<sst xmlns="http://schemas.openxmlformats.org/spreadsheetml/2006/main" count="83" uniqueCount="76">
  <si>
    <t>years</t>
  </si>
  <si>
    <t>Year</t>
  </si>
  <si>
    <t xml:space="preserve"> </t>
  </si>
  <si>
    <t>∆EBITDA</t>
  </si>
  <si>
    <t>∆Depreciation</t>
  </si>
  <si>
    <t>CTR * ∆Depreciation</t>
  </si>
  <si>
    <t>Discounted cash-flows</t>
  </si>
  <si>
    <t>Annual cash in-flows</t>
  </si>
  <si>
    <t>Capex (cash out-flow)</t>
  </si>
  <si>
    <t>Total cash in- and out-flows</t>
  </si>
  <si>
    <t>Accumulatd DCF</t>
  </si>
  <si>
    <r>
      <rPr>
        <b/>
        <u/>
        <sz val="14"/>
        <color theme="1"/>
        <rFont val="Calibri (Corps)_x0000_"/>
      </rPr>
      <t>N</t>
    </r>
    <r>
      <rPr>
        <sz val="14"/>
        <color theme="1"/>
        <rFont val="Calibri"/>
        <family val="2"/>
        <scheme val="minor"/>
      </rPr>
      <t xml:space="preserve">et </t>
    </r>
    <r>
      <rPr>
        <b/>
        <u/>
        <sz val="14"/>
        <color theme="1"/>
        <rFont val="Calibri (Corps)_x0000_"/>
      </rPr>
      <t>P</t>
    </r>
    <r>
      <rPr>
        <sz val="14"/>
        <color theme="1"/>
        <rFont val="Calibri"/>
        <family val="2"/>
        <scheme val="minor"/>
      </rPr>
      <t xml:space="preserve">resent </t>
    </r>
    <r>
      <rPr>
        <b/>
        <u/>
        <sz val="14"/>
        <color theme="1"/>
        <rFont val="Calibri (Corps)_x0000_"/>
      </rPr>
      <t>V</t>
    </r>
    <r>
      <rPr>
        <sz val="14"/>
        <color theme="1"/>
        <rFont val="Calibri"/>
        <family val="2"/>
        <scheme val="minor"/>
      </rPr>
      <t>alue  (NPV)</t>
    </r>
  </si>
  <si>
    <t>∆EBITDA * (1 - CTR)</t>
  </si>
  <si>
    <r>
      <rPr>
        <b/>
        <u/>
        <sz val="14"/>
        <color theme="1"/>
        <rFont val="Calibri (Corps)_x0000_"/>
      </rPr>
      <t>I</t>
    </r>
    <r>
      <rPr>
        <sz val="14"/>
        <color theme="1"/>
        <rFont val="Calibri"/>
        <family val="2"/>
        <scheme val="minor"/>
      </rPr>
      <t xml:space="preserve">nternal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 xml:space="preserve">ate of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eturn  (IRR)</t>
    </r>
  </si>
  <si>
    <t>Financial payback</t>
  </si>
  <si>
    <t>Working Capital Requirement</t>
  </si>
  <si>
    <t>Production cost</t>
  </si>
  <si>
    <t>month of production</t>
  </si>
  <si>
    <t>Accounts Recceivable</t>
  </si>
  <si>
    <t>days of sales</t>
  </si>
  <si>
    <t>Accounts payable</t>
  </si>
  <si>
    <t>days of purchases</t>
  </si>
  <si>
    <t>Purchases</t>
  </si>
  <si>
    <t>of Variable Costs</t>
  </si>
  <si>
    <t>of production cost</t>
  </si>
  <si>
    <t>Data</t>
  </si>
  <si>
    <t>Business Plan</t>
  </si>
  <si>
    <t>New idea, new product</t>
  </si>
  <si>
    <t>Volume is up, then stabilizes, then go down</t>
  </si>
  <si>
    <t>A new machine</t>
  </si>
  <si>
    <t>Capex (k$)</t>
  </si>
  <si>
    <t>Tax rate on capital gains</t>
  </si>
  <si>
    <t>Residual value year 10</t>
  </si>
  <si>
    <t>Volume</t>
  </si>
  <si>
    <t>Sales &amp; Costs</t>
  </si>
  <si>
    <t>Unit selling price in $</t>
  </si>
  <si>
    <t xml:space="preserve">Fixed costs </t>
  </si>
  <si>
    <t>Variable cost per unit in $</t>
  </si>
  <si>
    <t>k$</t>
  </si>
  <si>
    <t>Inflation on selling prices</t>
  </si>
  <si>
    <t>Inflation on costs</t>
  </si>
  <si>
    <t>WACC</t>
  </si>
  <si>
    <t>Forecast statements</t>
  </si>
  <si>
    <t>Unit inflated selling price</t>
  </si>
  <si>
    <t>Unit inflated variable cost</t>
  </si>
  <si>
    <t>Contribution margin per unit</t>
  </si>
  <si>
    <t>Fixed costs (inflated)</t>
  </si>
  <si>
    <t>Total contribution margin (k$)</t>
  </si>
  <si>
    <t>EBITDA</t>
  </si>
  <si>
    <t>less Depreciation</t>
  </si>
  <si>
    <t>EBIT</t>
  </si>
  <si>
    <t>Gross fixed assets</t>
  </si>
  <si>
    <t>less accumulated depreciation</t>
  </si>
  <si>
    <t xml:space="preserve"> = Net fixed assets</t>
  </si>
  <si>
    <t>Inventories finished goods</t>
  </si>
  <si>
    <t>Inventories raw materials</t>
  </si>
  <si>
    <t>month of purchases</t>
  </si>
  <si>
    <t>Total sales (k$)</t>
  </si>
  <si>
    <t>Inventory of finished goods</t>
  </si>
  <si>
    <t>Inventory of raw materials</t>
  </si>
  <si>
    <t>Accounts Receivable (A/R)</t>
  </si>
  <si>
    <t>Accounts Payable (A/P)</t>
  </si>
  <si>
    <t>Capital Employed</t>
  </si>
  <si>
    <t>Key ratios</t>
  </si>
  <si>
    <t>ROS - Contribution margin (%)</t>
  </si>
  <si>
    <t>ROS - EBIT</t>
  </si>
  <si>
    <t>ROCE</t>
  </si>
  <si>
    <t>WCR / Sales</t>
  </si>
  <si>
    <t>ATO</t>
  </si>
  <si>
    <t>ROS  - EBITDA</t>
  </si>
  <si>
    <t>Calculate NPV &amp; IRR</t>
  </si>
  <si>
    <t>Corporate Tax Rate (CTR)</t>
  </si>
  <si>
    <t>Minus change in WCR</t>
  </si>
  <si>
    <t>Residual value of the machine</t>
  </si>
  <si>
    <t>Average ROCE after tax</t>
  </si>
  <si>
    <t>less tax on capital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</si>
</sst>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)\ _$_ ;_ * \(#,##0.00\)\ _$_ ;_ * &quot;-&quot;??_)\ _$_ ;_ @_ "/>
    <numFmt numFmtId="164" formatCode="#,##0;\(#,##0\)"/>
    <numFmt numFmtId="165" formatCode="_ * #,##0_)\ _$_ ;_ * \(#,##0\)\ _$_ ;_ * &quot;-&quot;??_)\ _$_ ;_ @_ "/>
    <numFmt numFmtId="166" formatCode="#,##0.0;\(#,##0.0\)"/>
    <numFmt numFmtId="167" formatCode="#,##0.00;\(#,##0.00\)"/>
    <numFmt numFmtId="168" formatCode="#,##0.00_);\(#,##0.00\)"/>
    <numFmt numFmtId="169" formatCode="#,##0.0_);\(#,##0.0\)"/>
    <numFmt numFmtId="170" formatCode="0.0%;\(0.0%\)"/>
  </numFmts>
  <fonts count="7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5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1" fillId="0" borderId="3" xfId="0" applyNumberFormat="1" applyFont="1" applyFill="1" applyBorder="1"/>
    <xf numFmtId="164" fontId="2" fillId="0" borderId="0" xfId="0" applyNumberFormat="1" applyFont="1"/>
    <xf numFmtId="0" fontId="1" fillId="0" borderId="0" xfId="0" applyFont="1"/>
    <xf numFmtId="0" fontId="1" fillId="0" borderId="2" xfId="0" applyFont="1" applyBorder="1"/>
    <xf numFmtId="9" fontId="1" fillId="0" borderId="0" xfId="0" applyNumberFormat="1" applyFont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9" fontId="1" fillId="0" borderId="15" xfId="0" applyNumberFormat="1" applyFont="1" applyBorder="1" applyAlignment="1">
      <alignment horizontal="center"/>
    </xf>
    <xf numFmtId="0" fontId="2" fillId="0" borderId="0" xfId="0" applyFont="1"/>
    <xf numFmtId="165" fontId="1" fillId="0" borderId="15" xfId="2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/>
    <xf numFmtId="164" fontId="1" fillId="0" borderId="0" xfId="0" applyNumberFormat="1" applyFont="1" applyFill="1" applyBorder="1"/>
    <xf numFmtId="9" fontId="1" fillId="0" borderId="0" xfId="1" applyFont="1" applyFill="1" applyBorder="1"/>
    <xf numFmtId="164" fontId="1" fillId="0" borderId="10" xfId="0" applyNumberFormat="1" applyFont="1" applyFill="1" applyBorder="1"/>
    <xf numFmtId="164" fontId="1" fillId="0" borderId="12" xfId="0" applyNumberFormat="1" applyFont="1" applyFill="1" applyBorder="1"/>
    <xf numFmtId="9" fontId="1" fillId="0" borderId="12" xfId="1" applyFont="1" applyFill="1" applyBorder="1"/>
    <xf numFmtId="164" fontId="1" fillId="0" borderId="13" xfId="0" applyNumberFormat="1" applyFont="1" applyFill="1" applyBorder="1"/>
    <xf numFmtId="164" fontId="1" fillId="0" borderId="6" xfId="0" applyNumberFormat="1" applyFont="1" applyFill="1" applyBorder="1"/>
    <xf numFmtId="164" fontId="1" fillId="0" borderId="7" xfId="0" applyNumberFormat="1" applyFont="1" applyFill="1" applyBorder="1"/>
    <xf numFmtId="9" fontId="1" fillId="0" borderId="7" xfId="1" applyFont="1" applyFill="1" applyBorder="1"/>
    <xf numFmtId="164" fontId="1" fillId="0" borderId="8" xfId="0" applyNumberFormat="1" applyFont="1" applyFill="1" applyBorder="1"/>
    <xf numFmtId="164" fontId="1" fillId="0" borderId="9" xfId="0" applyNumberFormat="1" applyFont="1" applyFill="1" applyBorder="1"/>
    <xf numFmtId="164" fontId="1" fillId="0" borderId="11" xfId="0" applyNumberFormat="1" applyFont="1" applyFill="1" applyBorder="1"/>
    <xf numFmtId="166" fontId="1" fillId="0" borderId="0" xfId="0" applyNumberFormat="1" applyFont="1" applyFill="1" applyBorder="1"/>
    <xf numFmtId="166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8" fontId="1" fillId="0" borderId="3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9" fontId="1" fillId="0" borderId="15" xfId="1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70" fontId="1" fillId="0" borderId="3" xfId="0" applyNumberFormat="1" applyFont="1" applyBorder="1" applyAlignment="1">
      <alignment horizontal="left"/>
    </xf>
    <xf numFmtId="170" fontId="1" fillId="0" borderId="3" xfId="0" applyNumberFormat="1" applyFont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9" fontId="2" fillId="0" borderId="14" xfId="1" applyFont="1" applyFill="1" applyBorder="1"/>
    <xf numFmtId="164" fontId="2" fillId="0" borderId="16" xfId="0" applyNumberFormat="1" applyFont="1" applyFill="1" applyBorder="1"/>
    <xf numFmtId="0" fontId="5" fillId="0" borderId="0" xfId="0" applyFont="1" applyAlignment="1">
      <alignment horizontal="center"/>
    </xf>
    <xf numFmtId="170" fontId="2" fillId="2" borderId="0" xfId="0" applyNumberFormat="1" applyFont="1" applyFill="1" applyAlignment="1">
      <alignment horizontal="center"/>
    </xf>
    <xf numFmtId="166" fontId="1" fillId="2" borderId="3" xfId="0" applyNumberFormat="1" applyFont="1" applyFill="1" applyBorder="1" applyAlignment="1">
      <alignment horizontal="center"/>
    </xf>
    <xf numFmtId="166" fontId="2" fillId="2" borderId="3" xfId="0" applyNumberFormat="1" applyFont="1" applyFill="1" applyBorder="1" applyAlignment="1">
      <alignment horizontal="center"/>
    </xf>
    <xf numFmtId="169" fontId="2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6" fontId="1" fillId="0" borderId="3" xfId="0" applyNumberFormat="1" applyFon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center"/>
    </xf>
    <xf numFmtId="170" fontId="1" fillId="2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/>
    <xf numFmtId="166" fontId="1" fillId="2" borderId="3" xfId="0" applyNumberFormat="1" applyFont="1" applyFill="1" applyBorder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Volume (units)</a:t>
            </a:r>
          </a:p>
        </c:rich>
      </c:tx>
      <c:overlay val="0"/>
      <c:spPr>
        <a:noFill/>
        <a:ln w="15875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Volume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'Capacity BP frame'!$B$10:$L$10</c:f>
              <c:numCache>
                <c:formatCode>#,##0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'Capacity BP frame'!$B$11:$L$11</c:f>
              <c:numCache>
                <c:formatCode>#,##0</c:formatCode>
                <c:ptCount val="11"/>
                <c:pt idx="0">
                  <c:v>0</c:v>
                </c:pt>
                <c:pt idx="1">
                  <c:v>1000</c:v>
                </c:pt>
                <c:pt idx="2">
                  <c:v>3000</c:v>
                </c:pt>
                <c:pt idx="3">
                  <c:v>7000</c:v>
                </c:pt>
                <c:pt idx="4">
                  <c:v>9000</c:v>
                </c:pt>
                <c:pt idx="5">
                  <c:v>9000</c:v>
                </c:pt>
                <c:pt idx="6">
                  <c:v>9000</c:v>
                </c:pt>
                <c:pt idx="7">
                  <c:v>9000</c:v>
                </c:pt>
                <c:pt idx="8">
                  <c:v>8000</c:v>
                </c:pt>
                <c:pt idx="9">
                  <c:v>5000</c:v>
                </c:pt>
                <c:pt idx="10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B5-CD4B-B911-DF0D2E8F9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160111"/>
        <c:axId val="1342952335"/>
      </c:scatterChart>
      <c:valAx>
        <c:axId val="1353160111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2952335"/>
        <c:crosses val="autoZero"/>
        <c:crossBetween val="midCat"/>
      </c:valAx>
      <c:valAx>
        <c:axId val="13429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3160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13</xdr:row>
      <xdr:rowOff>19050</xdr:rowOff>
    </xdr:from>
    <xdr:to>
      <xdr:col>11</xdr:col>
      <xdr:colOff>533400</xdr:colOff>
      <xdr:row>22</xdr:row>
      <xdr:rowOff>215900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AEB95BF-D9F3-BA42-AAF0-148B7EF1C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M137"/>
  <sheetViews>
    <sheetView tabSelected="1" workbookViewId="0">
      <selection activeCell="A2" sqref="A2"/>
    </sheetView>
  </sheetViews>
  <sheetFormatPr baseColWidth="10" defaultRowHeight="19"/>
  <cols>
    <col min="1" max="1" width="33.6640625" style="3" customWidth="1"/>
    <col min="2" max="10" width="12.5" style="3" customWidth="1"/>
    <col min="11" max="16384" width="10.83203125" style="3"/>
  </cols>
  <sheetData>
    <row r="1" spans="1:13" ht="20" thickBot="1"/>
    <row r="2" spans="1:13" ht="31" thickTop="1" thickBot="1">
      <c r="A2" s="8" t="s">
        <v>25</v>
      </c>
      <c r="F2" s="10" t="s">
        <v>26</v>
      </c>
    </row>
    <row r="3" spans="1:13" ht="20" thickTop="1">
      <c r="J3" s="3" t="s">
        <v>2</v>
      </c>
    </row>
    <row r="4" spans="1:13" ht="21">
      <c r="A4" s="66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>
      <c r="A6" s="2" t="s">
        <v>29</v>
      </c>
      <c r="B6" s="17" t="s">
        <v>30</v>
      </c>
      <c r="C6" s="22">
        <v>3000</v>
      </c>
      <c r="D6" s="17" t="s">
        <v>32</v>
      </c>
      <c r="E6" s="19"/>
      <c r="F6" s="18">
        <v>400</v>
      </c>
      <c r="G6" s="17" t="s">
        <v>31</v>
      </c>
      <c r="H6" s="19"/>
      <c r="I6" s="20">
        <v>0.25</v>
      </c>
      <c r="K6" s="14"/>
      <c r="L6" s="14"/>
      <c r="M6" s="14"/>
    </row>
    <row r="7" spans="1:13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>
      <c r="A8" s="21" t="s">
        <v>28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23" t="s">
        <v>1</v>
      </c>
      <c r="B10" s="23">
        <v>0</v>
      </c>
      <c r="C10" s="23">
        <v>1</v>
      </c>
      <c r="D10" s="23">
        <f>C10+1</f>
        <v>2</v>
      </c>
      <c r="E10" s="23">
        <f t="shared" ref="E10:L10" si="0">D10+1</f>
        <v>3</v>
      </c>
      <c r="F10" s="23">
        <f t="shared" si="0"/>
        <v>4</v>
      </c>
      <c r="G10" s="23">
        <f t="shared" si="0"/>
        <v>5</v>
      </c>
      <c r="H10" s="23">
        <f t="shared" si="0"/>
        <v>6</v>
      </c>
      <c r="I10" s="23">
        <f t="shared" si="0"/>
        <v>7</v>
      </c>
      <c r="J10" s="23">
        <f t="shared" si="0"/>
        <v>8</v>
      </c>
      <c r="K10" s="23">
        <f t="shared" si="0"/>
        <v>9</v>
      </c>
      <c r="L10" s="23">
        <f t="shared" si="0"/>
        <v>10</v>
      </c>
      <c r="M10" s="14"/>
    </row>
    <row r="11" spans="1:13">
      <c r="A11" s="23" t="s">
        <v>33</v>
      </c>
      <c r="B11" s="23">
        <v>0</v>
      </c>
      <c r="C11" s="23">
        <v>1000</v>
      </c>
      <c r="D11" s="23">
        <v>3000</v>
      </c>
      <c r="E11" s="23">
        <v>7000</v>
      </c>
      <c r="F11" s="23">
        <v>9000</v>
      </c>
      <c r="G11" s="23">
        <v>9000</v>
      </c>
      <c r="H11" s="23">
        <v>9000</v>
      </c>
      <c r="I11" s="23">
        <v>9000</v>
      </c>
      <c r="J11" s="23">
        <v>8000</v>
      </c>
      <c r="K11" s="23">
        <v>5000</v>
      </c>
      <c r="L11" s="23">
        <v>2000</v>
      </c>
      <c r="M11" s="14"/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>
      <c r="A13" s="21" t="s">
        <v>34</v>
      </c>
      <c r="B13" s="17" t="s">
        <v>35</v>
      </c>
      <c r="C13" s="19"/>
      <c r="D13" s="18">
        <v>300</v>
      </c>
      <c r="E13" s="17" t="s">
        <v>37</v>
      </c>
      <c r="F13" s="19"/>
      <c r="G13" s="18">
        <v>120</v>
      </c>
      <c r="H13" s="17" t="s">
        <v>36</v>
      </c>
      <c r="I13" s="24">
        <v>450</v>
      </c>
      <c r="J13" s="25" t="s">
        <v>38</v>
      </c>
      <c r="K13" s="14"/>
      <c r="L13" s="14"/>
      <c r="M13" s="14"/>
    </row>
    <row r="14" spans="1:13">
      <c r="A14" s="14"/>
      <c r="B14" s="17" t="s">
        <v>39</v>
      </c>
      <c r="C14" s="19"/>
      <c r="D14" s="20">
        <v>0.01</v>
      </c>
      <c r="E14" s="17" t="s">
        <v>40</v>
      </c>
      <c r="F14" s="19"/>
      <c r="G14" s="20">
        <v>0.01</v>
      </c>
      <c r="H14" s="14"/>
      <c r="I14" s="14"/>
      <c r="J14" s="14"/>
      <c r="K14" s="14"/>
      <c r="L14" s="14"/>
      <c r="M14" s="14"/>
    </row>
    <row r="15" spans="1:13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>
      <c r="A16" s="21" t="s">
        <v>15</v>
      </c>
      <c r="B16" s="32" t="s">
        <v>16</v>
      </c>
      <c r="C16" s="33"/>
      <c r="D16" s="34">
        <v>0.8</v>
      </c>
      <c r="E16" s="33" t="s">
        <v>23</v>
      </c>
      <c r="F16" s="35"/>
      <c r="G16" s="14"/>
      <c r="H16" s="14"/>
      <c r="I16" s="14"/>
      <c r="J16" s="14"/>
      <c r="K16" s="14"/>
      <c r="L16" s="14"/>
      <c r="M16" s="14"/>
    </row>
    <row r="17" spans="1:13">
      <c r="A17" s="14"/>
      <c r="B17" s="36" t="s">
        <v>54</v>
      </c>
      <c r="C17" s="26"/>
      <c r="D17" s="38">
        <v>0.5</v>
      </c>
      <c r="E17" s="26" t="s">
        <v>17</v>
      </c>
      <c r="F17" s="28"/>
      <c r="G17" s="14"/>
      <c r="H17" s="14"/>
      <c r="I17" s="14"/>
      <c r="J17" s="14"/>
      <c r="K17" s="14"/>
      <c r="L17" s="14"/>
      <c r="M17" s="14"/>
    </row>
    <row r="18" spans="1:13">
      <c r="A18" s="14"/>
      <c r="B18" s="36" t="s">
        <v>55</v>
      </c>
      <c r="C18" s="26"/>
      <c r="D18" s="38">
        <v>1</v>
      </c>
      <c r="E18" s="26" t="s">
        <v>56</v>
      </c>
      <c r="F18" s="28"/>
      <c r="G18" s="14"/>
      <c r="H18" s="14"/>
      <c r="I18" s="14"/>
      <c r="J18" s="14"/>
      <c r="K18" s="14"/>
      <c r="L18" s="14"/>
      <c r="M18" s="14"/>
    </row>
    <row r="19" spans="1:13">
      <c r="A19" s="14"/>
      <c r="B19" s="36" t="s">
        <v>18</v>
      </c>
      <c r="C19" s="26"/>
      <c r="D19" s="26">
        <v>60</v>
      </c>
      <c r="E19" s="26" t="s">
        <v>19</v>
      </c>
      <c r="F19" s="28"/>
      <c r="G19" s="14"/>
      <c r="H19" s="14"/>
      <c r="I19" s="14"/>
      <c r="J19" s="14"/>
      <c r="K19" s="14"/>
      <c r="L19" s="14"/>
      <c r="M19" s="14"/>
    </row>
    <row r="20" spans="1:13">
      <c r="A20" s="14"/>
      <c r="B20" s="36" t="s">
        <v>20</v>
      </c>
      <c r="C20" s="26"/>
      <c r="D20" s="26">
        <v>60</v>
      </c>
      <c r="E20" s="26" t="s">
        <v>21</v>
      </c>
      <c r="F20" s="28"/>
      <c r="G20" s="14"/>
      <c r="H20" s="14"/>
      <c r="I20" s="14"/>
      <c r="J20" s="14"/>
      <c r="K20" s="14"/>
      <c r="L20" s="14"/>
      <c r="M20" s="14"/>
    </row>
    <row r="21" spans="1:13">
      <c r="A21" s="14"/>
      <c r="B21" s="37" t="s">
        <v>22</v>
      </c>
      <c r="C21" s="29"/>
      <c r="D21" s="30">
        <v>0.4</v>
      </c>
      <c r="E21" s="29" t="s">
        <v>24</v>
      </c>
      <c r="F21" s="31"/>
      <c r="G21" s="14"/>
      <c r="H21" s="14"/>
      <c r="I21" s="14"/>
      <c r="J21" s="14"/>
      <c r="K21" s="14"/>
      <c r="L21" s="14"/>
      <c r="M21" s="14"/>
    </row>
    <row r="22" spans="1:13">
      <c r="A22" s="14"/>
      <c r="B22" s="26"/>
      <c r="C22" s="26"/>
      <c r="D22" s="27"/>
      <c r="E22" s="26"/>
      <c r="F22" s="26"/>
      <c r="G22" s="14"/>
      <c r="H22" s="14"/>
      <c r="I22" s="14"/>
      <c r="J22" s="14"/>
      <c r="K22" s="14"/>
      <c r="L22" s="14"/>
      <c r="M22" s="14"/>
    </row>
    <row r="23" spans="1:13">
      <c r="A23" s="58" t="s">
        <v>41</v>
      </c>
      <c r="B23" s="59">
        <v>0.06</v>
      </c>
      <c r="C23" s="26"/>
      <c r="D23" s="64" t="s">
        <v>71</v>
      </c>
      <c r="E23" s="65"/>
      <c r="F23" s="59">
        <v>0.3</v>
      </c>
      <c r="G23" s="14"/>
      <c r="H23" s="14"/>
      <c r="I23" s="14"/>
      <c r="J23" s="14"/>
      <c r="K23" s="14"/>
      <c r="L23" s="14"/>
      <c r="M23" s="14"/>
    </row>
    <row r="24" spans="1:13" ht="20" thickBot="1"/>
    <row r="25" spans="1:13" ht="28" customHeight="1" thickTop="1" thickBot="1">
      <c r="A25" s="8" t="s">
        <v>42</v>
      </c>
      <c r="C25" s="3" t="s">
        <v>2</v>
      </c>
    </row>
    <row r="26" spans="1:13" ht="20" thickTop="1"/>
    <row r="27" spans="1:13">
      <c r="A27" s="23" t="s">
        <v>1</v>
      </c>
      <c r="B27" s="23">
        <v>0</v>
      </c>
      <c r="C27" s="23">
        <v>1</v>
      </c>
      <c r="D27" s="23">
        <f>C27+1</f>
        <v>2</v>
      </c>
      <c r="E27" s="23">
        <f t="shared" ref="E27:L27" si="1">D27+1</f>
        <v>3</v>
      </c>
      <c r="F27" s="23">
        <f t="shared" si="1"/>
        <v>4</v>
      </c>
      <c r="G27" s="23">
        <f t="shared" si="1"/>
        <v>5</v>
      </c>
      <c r="H27" s="23">
        <f t="shared" si="1"/>
        <v>6</v>
      </c>
      <c r="I27" s="23">
        <f t="shared" si="1"/>
        <v>7</v>
      </c>
      <c r="J27" s="23">
        <f t="shared" si="1"/>
        <v>8</v>
      </c>
      <c r="K27" s="23">
        <f t="shared" si="1"/>
        <v>9</v>
      </c>
      <c r="L27" s="23">
        <f t="shared" si="1"/>
        <v>10</v>
      </c>
    </row>
    <row r="28" spans="1:1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5"/>
      <c r="L28" s="5"/>
    </row>
    <row r="29" spans="1:13" s="4" customFormat="1">
      <c r="A29" s="40" t="s">
        <v>33</v>
      </c>
      <c r="B29" s="41">
        <f t="shared" ref="B29:L29" si="2">B11</f>
        <v>0</v>
      </c>
      <c r="C29" s="41">
        <f t="shared" si="2"/>
        <v>1000</v>
      </c>
      <c r="D29" s="41">
        <f t="shared" si="2"/>
        <v>3000</v>
      </c>
      <c r="E29" s="41">
        <f t="shared" si="2"/>
        <v>7000</v>
      </c>
      <c r="F29" s="41">
        <f t="shared" si="2"/>
        <v>9000</v>
      </c>
      <c r="G29" s="41">
        <f t="shared" si="2"/>
        <v>9000</v>
      </c>
      <c r="H29" s="41">
        <f t="shared" si="2"/>
        <v>9000</v>
      </c>
      <c r="I29" s="41">
        <f t="shared" si="2"/>
        <v>9000</v>
      </c>
      <c r="J29" s="41">
        <f t="shared" si="2"/>
        <v>8000</v>
      </c>
      <c r="K29" s="41">
        <f t="shared" si="2"/>
        <v>5000</v>
      </c>
      <c r="L29" s="41">
        <f t="shared" si="2"/>
        <v>2000</v>
      </c>
    </row>
    <row r="30" spans="1:13" s="39" customFormat="1">
      <c r="A30" s="43" t="s">
        <v>43</v>
      </c>
      <c r="B30" s="43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3" s="53" customFormat="1">
      <c r="A31" s="52" t="s">
        <v>57</v>
      </c>
      <c r="B31" s="52"/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3" s="53" customFormat="1">
      <c r="A32" s="52"/>
      <c r="B32" s="52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s="39" customFormat="1">
      <c r="A33" s="43" t="s">
        <v>44</v>
      </c>
      <c r="B33" s="43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2" s="39" customFormat="1">
      <c r="A34" s="43" t="s">
        <v>45</v>
      </c>
      <c r="B34" s="43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1:12" s="4" customFormat="1">
      <c r="A35" s="40"/>
      <c r="B35" s="40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2" s="2" customFormat="1">
      <c r="A36" s="48" t="s">
        <v>47</v>
      </c>
      <c r="B36" s="48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1:12" s="4" customForma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4"/>
      <c r="L37" s="44"/>
    </row>
    <row r="38" spans="1:12" s="4" customFormat="1">
      <c r="A38" s="40" t="s">
        <v>46</v>
      </c>
      <c r="B38" s="40"/>
      <c r="C38" s="68"/>
      <c r="D38" s="68"/>
      <c r="E38" s="68"/>
      <c r="F38" s="68"/>
      <c r="G38" s="68"/>
      <c r="H38" s="68"/>
      <c r="I38" s="68"/>
      <c r="J38" s="68"/>
      <c r="K38" s="68"/>
      <c r="L38" s="68"/>
    </row>
    <row r="39" spans="1:12" s="4" customForma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4"/>
      <c r="L39" s="44"/>
    </row>
    <row r="40" spans="1:12" s="2" customFormat="1">
      <c r="A40" s="48" t="s">
        <v>48</v>
      </c>
      <c r="B40" s="48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12" s="4" customForma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4"/>
      <c r="L41" s="44"/>
    </row>
    <row r="42" spans="1:12" s="4" customFormat="1">
      <c r="A42" s="40" t="s">
        <v>49</v>
      </c>
      <c r="B42" s="40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s="4" customFormat="1">
      <c r="A43" s="44"/>
      <c r="B43" s="45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2" s="2" customFormat="1">
      <c r="A44" s="49" t="s">
        <v>50</v>
      </c>
      <c r="B44" s="50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s="4" customFormat="1">
      <c r="A45" s="46"/>
      <c r="B45" s="47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s="4" customFormat="1">
      <c r="A46" s="54"/>
      <c r="B46" s="55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 s="4" customFormat="1">
      <c r="A47" s="44" t="s">
        <v>51</v>
      </c>
      <c r="B47" s="56">
        <f>C6</f>
        <v>3000</v>
      </c>
      <c r="C47" s="44">
        <f>B47</f>
        <v>3000</v>
      </c>
      <c r="D47" s="44">
        <f t="shared" ref="D47:K47" si="3">C47</f>
        <v>3000</v>
      </c>
      <c r="E47" s="44">
        <f t="shared" si="3"/>
        <v>3000</v>
      </c>
      <c r="F47" s="44">
        <f t="shared" si="3"/>
        <v>3000</v>
      </c>
      <c r="G47" s="44">
        <f t="shared" si="3"/>
        <v>3000</v>
      </c>
      <c r="H47" s="44">
        <f t="shared" si="3"/>
        <v>3000</v>
      </c>
      <c r="I47" s="44">
        <f t="shared" si="3"/>
        <v>3000</v>
      </c>
      <c r="J47" s="44">
        <f t="shared" si="3"/>
        <v>3000</v>
      </c>
      <c r="K47" s="44">
        <f t="shared" si="3"/>
        <v>3000</v>
      </c>
      <c r="L47" s="44">
        <v>0</v>
      </c>
    </row>
    <row r="48" spans="1:12" s="4" customFormat="1">
      <c r="A48" s="44" t="s">
        <v>52</v>
      </c>
      <c r="B48" s="45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s="4" customFormat="1">
      <c r="A49" s="44"/>
      <c r="B49" s="45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1:12" s="2" customFormat="1">
      <c r="A50" s="49" t="s">
        <v>53</v>
      </c>
      <c r="B50" s="49">
        <f>B47+B48</f>
        <v>3000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s="4" customFormat="1">
      <c r="A51" s="44"/>
      <c r="B51" s="45"/>
      <c r="C51" s="44"/>
      <c r="D51" s="44"/>
      <c r="E51" s="44"/>
      <c r="F51" s="44"/>
      <c r="G51" s="44"/>
      <c r="H51" s="44"/>
      <c r="I51" s="44"/>
      <c r="J51" s="44"/>
      <c r="K51" s="44"/>
      <c r="L51" s="44"/>
    </row>
    <row r="52" spans="1:12" s="39" customFormat="1">
      <c r="A52" s="43" t="s">
        <v>59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</row>
    <row r="53" spans="1:12" s="39" customFormat="1">
      <c r="A53" s="43" t="s">
        <v>58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1:12" s="39" customFormat="1">
      <c r="A54" s="43" t="s">
        <v>60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</row>
    <row r="55" spans="1:12" s="39" customFormat="1">
      <c r="A55" s="43" t="s">
        <v>61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</row>
    <row r="56" spans="1:12" s="39" customFormat="1">
      <c r="A56" s="4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</row>
    <row r="57" spans="1:12" s="60" customFormat="1">
      <c r="A57" s="51" t="s">
        <v>15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</row>
    <row r="58" spans="1:12" s="60" customFormat="1">
      <c r="A58" s="51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</row>
    <row r="59" spans="1:12" s="60" customFormat="1">
      <c r="A59" s="51" t="s">
        <v>62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</row>
    <row r="60" spans="1:12" s="4" customFormat="1">
      <c r="A60" s="46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2" s="4" customFormat="1">
      <c r="A61" s="54"/>
      <c r="B61" s="55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1:12" s="4" customFormat="1">
      <c r="A62" s="49" t="s">
        <v>63</v>
      </c>
      <c r="B62" s="45"/>
      <c r="C62" s="44"/>
      <c r="D62" s="44"/>
      <c r="E62" s="44"/>
      <c r="F62" s="44"/>
      <c r="G62" s="44"/>
      <c r="H62" s="44"/>
      <c r="I62" s="44"/>
      <c r="J62" s="44"/>
      <c r="K62" s="44"/>
      <c r="L62" s="44"/>
    </row>
    <row r="63" spans="1:12" s="4" customFormat="1">
      <c r="A63" s="44"/>
      <c r="B63" s="45"/>
      <c r="C63" s="44"/>
      <c r="D63" s="44"/>
      <c r="E63" s="44"/>
      <c r="F63" s="44"/>
      <c r="G63" s="44"/>
      <c r="H63" s="44"/>
      <c r="I63" s="44"/>
      <c r="J63" s="44"/>
      <c r="K63" s="44"/>
      <c r="L63" s="44"/>
    </row>
    <row r="64" spans="1:12" s="63" customFormat="1">
      <c r="A64" s="61" t="s">
        <v>64</v>
      </c>
      <c r="B64" s="62"/>
      <c r="C64" s="75"/>
      <c r="D64" s="75"/>
      <c r="E64" s="75"/>
      <c r="F64" s="75"/>
      <c r="G64" s="75"/>
      <c r="H64" s="75"/>
      <c r="I64" s="75"/>
      <c r="J64" s="75"/>
      <c r="K64" s="75"/>
      <c r="L64" s="75"/>
    </row>
    <row r="65" spans="1:12" s="63" customFormat="1">
      <c r="A65" s="61" t="s">
        <v>69</v>
      </c>
      <c r="B65" s="62"/>
      <c r="C65" s="75"/>
      <c r="D65" s="75"/>
      <c r="E65" s="75"/>
      <c r="F65" s="75"/>
      <c r="G65" s="75"/>
      <c r="H65" s="75"/>
      <c r="I65" s="75"/>
      <c r="J65" s="75"/>
      <c r="K65" s="75"/>
      <c r="L65" s="75"/>
    </row>
    <row r="66" spans="1:12" s="63" customFormat="1">
      <c r="A66" s="61" t="s">
        <v>65</v>
      </c>
      <c r="B66" s="62"/>
      <c r="C66" s="75"/>
      <c r="D66" s="75"/>
      <c r="E66" s="75"/>
      <c r="F66" s="75"/>
      <c r="G66" s="75"/>
      <c r="H66" s="75"/>
      <c r="I66" s="75"/>
      <c r="J66" s="75"/>
      <c r="K66" s="75"/>
      <c r="L66" s="75"/>
    </row>
    <row r="67" spans="1:12" s="63" customFormat="1">
      <c r="A67" s="61" t="s">
        <v>67</v>
      </c>
      <c r="B67" s="62"/>
      <c r="C67" s="75"/>
      <c r="D67" s="75"/>
      <c r="E67" s="75"/>
      <c r="F67" s="75"/>
      <c r="G67" s="75"/>
      <c r="H67" s="75"/>
      <c r="I67" s="75"/>
      <c r="J67" s="75"/>
      <c r="K67" s="75"/>
      <c r="L67" s="75"/>
    </row>
    <row r="68" spans="1:12" s="4" customFormat="1">
      <c r="A68" s="57" t="s">
        <v>68</v>
      </c>
      <c r="B68" s="45"/>
      <c r="C68" s="68"/>
      <c r="D68" s="68"/>
      <c r="E68" s="68"/>
      <c r="F68" s="68"/>
      <c r="G68" s="68"/>
      <c r="H68" s="68"/>
      <c r="I68" s="68"/>
      <c r="J68" s="68"/>
      <c r="K68" s="68"/>
      <c r="L68" s="68"/>
    </row>
    <row r="69" spans="1:12" s="63" customFormat="1">
      <c r="A69" s="61" t="s">
        <v>66</v>
      </c>
      <c r="B69" s="62"/>
      <c r="C69" s="75"/>
      <c r="D69" s="75"/>
      <c r="E69" s="75"/>
      <c r="F69" s="75"/>
      <c r="G69" s="75"/>
      <c r="H69" s="75"/>
      <c r="I69" s="75"/>
      <c r="J69" s="75"/>
      <c r="K69" s="75"/>
      <c r="L69" s="75"/>
    </row>
    <row r="70" spans="1:12" s="4" customFormat="1">
      <c r="A70" s="46"/>
      <c r="B70" s="47"/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2" s="4" customFormat="1" ht="20" thickBot="1">
      <c r="B71" s="16"/>
      <c r="C71" s="4" t="s">
        <v>2</v>
      </c>
    </row>
    <row r="72" spans="1:12" s="4" customFormat="1" ht="28" customHeight="1" thickTop="1" thickBot="1">
      <c r="A72" s="8" t="s">
        <v>70</v>
      </c>
      <c r="B72" s="16"/>
    </row>
    <row r="73" spans="1:12" ht="20" thickTop="1"/>
    <row r="74" spans="1:12">
      <c r="A74" s="1" t="s">
        <v>1</v>
      </c>
      <c r="B74" s="1">
        <v>0</v>
      </c>
      <c r="C74" s="1">
        <f>B74+1</f>
        <v>1</v>
      </c>
      <c r="D74" s="1">
        <f>C74+1</f>
        <v>2</v>
      </c>
      <c r="E74" s="1">
        <f t="shared" ref="E74:J74" si="4">D74+1</f>
        <v>3</v>
      </c>
      <c r="F74" s="1">
        <f t="shared" si="4"/>
        <v>4</v>
      </c>
      <c r="G74" s="1">
        <f t="shared" si="4"/>
        <v>5</v>
      </c>
      <c r="H74" s="1">
        <f t="shared" si="4"/>
        <v>6</v>
      </c>
      <c r="I74" s="1">
        <f t="shared" si="4"/>
        <v>7</v>
      </c>
      <c r="J74" s="1">
        <f t="shared" si="4"/>
        <v>8</v>
      </c>
      <c r="K74" s="1">
        <f t="shared" ref="K74" si="5">J74+1</f>
        <v>9</v>
      </c>
      <c r="L74" s="1">
        <f t="shared" ref="L74" si="6">K74+1</f>
        <v>10</v>
      </c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6" t="s">
        <v>3</v>
      </c>
      <c r="B76" s="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1:12">
      <c r="A77" s="6" t="s">
        <v>12</v>
      </c>
      <c r="B77" s="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1:12">
      <c r="A78" s="6"/>
      <c r="B78" s="6"/>
      <c r="C78" s="12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 t="s">
        <v>4</v>
      </c>
      <c r="B79" s="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1:12">
      <c r="A80" s="6" t="s">
        <v>5</v>
      </c>
      <c r="B80" s="6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1:12">
      <c r="A81" s="6"/>
      <c r="B81" s="6"/>
      <c r="C81" s="12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 t="s">
        <v>7</v>
      </c>
      <c r="B82" s="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 t="s">
        <v>8</v>
      </c>
      <c r="B84" s="7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12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 t="s">
        <v>72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</row>
    <row r="87" spans="1:12">
      <c r="A87" s="6"/>
      <c r="B87" s="12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 t="s">
        <v>73</v>
      </c>
      <c r="B88" s="12"/>
      <c r="C88" s="6"/>
      <c r="D88" s="6"/>
      <c r="E88" s="6"/>
      <c r="F88" s="6"/>
      <c r="G88" s="6"/>
      <c r="H88" s="6"/>
      <c r="I88" s="6"/>
      <c r="J88" s="6"/>
      <c r="K88" s="6"/>
      <c r="L88" s="76"/>
    </row>
    <row r="89" spans="1:12">
      <c r="A89" s="6" t="s">
        <v>75</v>
      </c>
      <c r="B89" s="12"/>
      <c r="C89" s="6"/>
      <c r="D89" s="6"/>
      <c r="E89" s="6"/>
      <c r="F89" s="6"/>
      <c r="G89" s="6"/>
      <c r="H89" s="6"/>
      <c r="I89" s="6"/>
      <c r="J89" s="6"/>
      <c r="K89" s="6"/>
      <c r="L89" s="76"/>
    </row>
    <row r="90" spans="1:12">
      <c r="A90" s="6"/>
      <c r="B90" s="12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 t="s">
        <v>9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1:12">
      <c r="A92" s="6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>
      <c r="A93" s="6" t="s">
        <v>6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1:12">
      <c r="A94" s="6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>
      <c r="A95" s="6" t="s">
        <v>10</v>
      </c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1:1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8" spans="1:11">
      <c r="A98" s="3" t="s">
        <v>11</v>
      </c>
      <c r="B98" s="2">
        <f>L95</f>
        <v>0</v>
      </c>
      <c r="C98"/>
      <c r="D98"/>
      <c r="E98" s="3" t="s">
        <v>13</v>
      </c>
      <c r="H98" s="9" t="e">
        <f>IRR(B91:L91,0)</f>
        <v>#NUM!</v>
      </c>
      <c r="I98"/>
      <c r="J98"/>
    </row>
    <row r="100" spans="1:11">
      <c r="A100" s="13" t="s">
        <v>14</v>
      </c>
      <c r="B100" s="11"/>
      <c r="C100" s="3" t="s">
        <v>0</v>
      </c>
      <c r="E100" s="14" t="s">
        <v>74</v>
      </c>
      <c r="F100" s="14"/>
      <c r="G100" s="14"/>
      <c r="H100" s="67"/>
    </row>
    <row r="101" spans="1:11">
      <c r="E101" s="3" t="s">
        <v>2</v>
      </c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  <row r="105" spans="1:11">
      <c r="A105"/>
      <c r="B105"/>
      <c r="C105"/>
      <c r="D105"/>
      <c r="E105"/>
      <c r="F105"/>
      <c r="G105"/>
      <c r="H105"/>
      <c r="I105"/>
      <c r="J105"/>
      <c r="K105"/>
    </row>
    <row r="106" spans="1:11">
      <c r="A106"/>
      <c r="B106"/>
      <c r="C106"/>
      <c r="D106"/>
      <c r="E106"/>
      <c r="F106"/>
      <c r="G106"/>
      <c r="H106"/>
      <c r="I106"/>
      <c r="J106"/>
      <c r="K106" s="14"/>
    </row>
    <row r="107" spans="1:11">
      <c r="A107"/>
      <c r="B107"/>
      <c r="C107"/>
      <c r="D107"/>
      <c r="E107"/>
      <c r="F107"/>
      <c r="G107"/>
      <c r="H107"/>
      <c r="I107"/>
      <c r="J107"/>
      <c r="K107" s="14"/>
    </row>
    <row r="108" spans="1:11">
      <c r="A108"/>
      <c r="B108"/>
      <c r="C108"/>
      <c r="D108"/>
      <c r="E108"/>
      <c r="F108"/>
      <c r="G108"/>
      <c r="H108"/>
      <c r="I108"/>
      <c r="J108"/>
      <c r="K108" s="14"/>
    </row>
    <row r="109" spans="1:11">
      <c r="A109"/>
      <c r="B109"/>
      <c r="C109"/>
      <c r="D109"/>
      <c r="E109"/>
      <c r="F109"/>
      <c r="G109"/>
      <c r="H109"/>
      <c r="I109"/>
      <c r="J109"/>
      <c r="K109" s="14"/>
    </row>
    <row r="110" spans="1:11">
      <c r="A110"/>
      <c r="B110"/>
      <c r="C110"/>
      <c r="D110"/>
      <c r="E110"/>
      <c r="F110"/>
      <c r="G110"/>
      <c r="H110"/>
      <c r="I110"/>
      <c r="J110"/>
      <c r="K110" s="14"/>
    </row>
    <row r="111" spans="1:11">
      <c r="A111"/>
      <c r="B111"/>
      <c r="C111"/>
      <c r="D111"/>
      <c r="E111"/>
      <c r="F111"/>
      <c r="G111"/>
      <c r="H111"/>
      <c r="I111"/>
      <c r="J111"/>
      <c r="K111" s="14"/>
    </row>
    <row r="112" spans="1:11">
      <c r="A112"/>
      <c r="B112"/>
      <c r="C112"/>
      <c r="D112"/>
      <c r="E112"/>
      <c r="F112"/>
      <c r="G112"/>
      <c r="H112"/>
      <c r="I112"/>
      <c r="J112"/>
    </row>
    <row r="113" spans="1:11">
      <c r="A113"/>
      <c r="B113"/>
      <c r="C113"/>
      <c r="D113"/>
      <c r="E113"/>
      <c r="F113"/>
      <c r="G113"/>
      <c r="H113"/>
      <c r="I113"/>
      <c r="J113"/>
      <c r="K113" s="14"/>
    </row>
    <row r="114" spans="1:11">
      <c r="A114"/>
      <c r="B114"/>
      <c r="C114"/>
      <c r="D114"/>
      <c r="E114"/>
      <c r="F114"/>
      <c r="G114"/>
      <c r="H114"/>
      <c r="I114"/>
      <c r="J114"/>
      <c r="K114" s="14"/>
    </row>
    <row r="115" spans="1:11">
      <c r="A115"/>
      <c r="B115"/>
      <c r="C115"/>
      <c r="D115"/>
      <c r="E115"/>
      <c r="F115"/>
      <c r="G115"/>
      <c r="H115"/>
      <c r="I115"/>
      <c r="J115"/>
      <c r="K115" s="14"/>
    </row>
    <row r="116" spans="1:11">
      <c r="A116"/>
      <c r="B116"/>
      <c r="C116"/>
      <c r="D116"/>
      <c r="E116"/>
      <c r="F116"/>
      <c r="G116"/>
      <c r="H116"/>
      <c r="I116"/>
      <c r="J116"/>
      <c r="K116" s="14"/>
    </row>
    <row r="117" spans="1:11">
      <c r="A117"/>
      <c r="B117"/>
      <c r="C117"/>
      <c r="D117"/>
      <c r="E117"/>
      <c r="F117"/>
      <c r="G117"/>
      <c r="H117"/>
      <c r="I117"/>
      <c r="J117"/>
      <c r="K117" s="14"/>
    </row>
    <row r="118" spans="1:11">
      <c r="A118"/>
      <c r="B118"/>
      <c r="C118"/>
      <c r="D118"/>
      <c r="E118"/>
      <c r="F118"/>
      <c r="G118"/>
      <c r="H118"/>
      <c r="I118"/>
      <c r="J118"/>
      <c r="K118" s="14"/>
    </row>
    <row r="119" spans="1:11">
      <c r="A119"/>
      <c r="B119"/>
      <c r="C119"/>
      <c r="D119"/>
      <c r="E119"/>
      <c r="F119"/>
      <c r="G119"/>
      <c r="H119"/>
      <c r="I119"/>
      <c r="J119"/>
      <c r="K119" s="14"/>
    </row>
    <row r="120" spans="1:11">
      <c r="A120"/>
      <c r="B120"/>
      <c r="C120"/>
      <c r="D120"/>
      <c r="E120"/>
      <c r="F120"/>
      <c r="G120"/>
      <c r="H120"/>
      <c r="I120"/>
      <c r="J120"/>
      <c r="K120" s="14"/>
    </row>
    <row r="121" spans="1:11">
      <c r="A121"/>
      <c r="B121"/>
      <c r="C121"/>
      <c r="D121"/>
      <c r="E121"/>
      <c r="F121"/>
      <c r="G121"/>
      <c r="H121"/>
      <c r="I121"/>
      <c r="J121"/>
      <c r="K121" s="14"/>
    </row>
    <row r="122" spans="1:11">
      <c r="A122"/>
      <c r="B122"/>
      <c r="C122"/>
      <c r="D122"/>
      <c r="E122"/>
      <c r="F122"/>
      <c r="G122"/>
      <c r="H122"/>
      <c r="I122"/>
      <c r="J122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/>
      <c r="B128"/>
      <c r="C128"/>
      <c r="D128"/>
      <c r="E128"/>
      <c r="F128"/>
      <c r="G128"/>
      <c r="H128"/>
      <c r="I128"/>
      <c r="J128"/>
      <c r="K128"/>
    </row>
    <row r="129" spans="1:11">
      <c r="A129"/>
      <c r="B129"/>
      <c r="C129"/>
      <c r="D129"/>
      <c r="E129"/>
      <c r="F129"/>
      <c r="G129"/>
      <c r="H129"/>
      <c r="I129"/>
      <c r="J129"/>
      <c r="K129"/>
    </row>
    <row r="130" spans="1:11">
      <c r="A130"/>
      <c r="B130"/>
      <c r="C130"/>
      <c r="D130"/>
      <c r="E130"/>
      <c r="F130"/>
      <c r="G130"/>
      <c r="H130"/>
      <c r="I130"/>
      <c r="J130"/>
      <c r="K130"/>
    </row>
    <row r="131" spans="1:11">
      <c r="A131"/>
      <c r="B131"/>
      <c r="C131"/>
      <c r="D131"/>
      <c r="E131"/>
      <c r="F131"/>
      <c r="G131"/>
      <c r="H131"/>
      <c r="I131"/>
      <c r="J131"/>
      <c r="K131"/>
    </row>
    <row r="132" spans="1:11">
      <c r="A132"/>
      <c r="B132"/>
      <c r="C132"/>
      <c r="D132"/>
      <c r="E132"/>
      <c r="F132"/>
      <c r="G132"/>
      <c r="H132"/>
      <c r="I132"/>
      <c r="J132"/>
      <c r="K132"/>
    </row>
    <row r="133" spans="1:11">
      <c r="A133"/>
      <c r="B133"/>
      <c r="C133"/>
      <c r="D133"/>
      <c r="E133"/>
      <c r="F133"/>
      <c r="G133"/>
      <c r="H133"/>
      <c r="I133"/>
      <c r="J133"/>
      <c r="K133"/>
    </row>
    <row r="134" spans="1:11">
      <c r="A134"/>
      <c r="B134"/>
      <c r="C134"/>
      <c r="D134"/>
      <c r="E134"/>
      <c r="F134"/>
      <c r="G134"/>
      <c r="H134"/>
      <c r="I134"/>
      <c r="J134"/>
      <c r="K134"/>
    </row>
    <row r="135" spans="1:11">
      <c r="A135"/>
      <c r="B135"/>
      <c r="C135"/>
      <c r="D135"/>
      <c r="E135"/>
      <c r="F135"/>
      <c r="G135"/>
      <c r="H135"/>
      <c r="I135"/>
      <c r="J135"/>
      <c r="K135"/>
    </row>
    <row r="136" spans="1:11">
      <c r="A136"/>
      <c r="B136"/>
      <c r="C136"/>
      <c r="D136"/>
      <c r="E136"/>
      <c r="F136"/>
      <c r="G136"/>
      <c r="H136"/>
      <c r="I136"/>
      <c r="J136"/>
      <c r="K136"/>
    </row>
    <row r="137" spans="1:11">
      <c r="A137"/>
      <c r="B137"/>
      <c r="C137"/>
      <c r="D137"/>
      <c r="E137"/>
      <c r="F137"/>
      <c r="G137"/>
      <c r="H137"/>
      <c r="I137"/>
      <c r="J137"/>
      <c r="K13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BP frame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2020-06-19T10:08:26Z</dcterms:modified>
</cp:coreProperties>
</file>